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BOYS" sheetId="1" r:id="rId1"/>
    <sheet name="GIRLS " sheetId="2" r:id="rId2"/>
  </sheets>
  <definedNames>
    <definedName name="_xlnm._FilterDatabase" localSheetId="0" hidden="1">BOYS!$A$53:$AN$53</definedName>
    <definedName name="_xlnm._FilterDatabase" localSheetId="1" hidden="1">'GIRLS '!$A$47:$AQ$47</definedName>
    <definedName name="_xlnm.Print_Area" localSheetId="0">BOYS!$A$1:$F$74</definedName>
    <definedName name="_xlnm.Print_Area" localSheetId="1">'GIRLS '!$A$1:$E$58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  <c r="D4" i="2"/>
  <c r="AA41" i="2"/>
  <c r="AB41" i="2" s="1"/>
  <c r="AA40" i="2"/>
  <c r="AB40" i="2" s="1"/>
  <c r="AA39" i="2"/>
  <c r="AB39" i="2" s="1"/>
  <c r="AA38" i="2"/>
  <c r="AB38" i="2" s="1"/>
  <c r="AA37" i="2"/>
  <c r="AB37" i="2" s="1"/>
  <c r="AA36" i="2"/>
  <c r="AB36" i="2" s="1"/>
  <c r="AA35" i="2"/>
  <c r="AB35" i="2" s="1"/>
  <c r="AA34" i="2"/>
  <c r="AB34" i="2" s="1"/>
  <c r="AA33" i="2"/>
  <c r="AB33" i="2" s="1"/>
  <c r="AA32" i="2"/>
  <c r="AB32" i="2" s="1"/>
  <c r="AA30" i="2"/>
  <c r="AB30" i="2" s="1"/>
  <c r="AA29" i="2"/>
  <c r="AB29" i="2" s="1"/>
  <c r="AA28" i="2"/>
  <c r="AB28" i="2" s="1"/>
  <c r="AA27" i="2"/>
  <c r="AB27" i="2" s="1"/>
  <c r="AA26" i="2"/>
  <c r="AB26" i="2" s="1"/>
  <c r="AA24" i="2"/>
  <c r="AB24" i="2" s="1"/>
  <c r="AA23" i="2"/>
  <c r="AB23" i="2" s="1"/>
  <c r="AA22" i="2"/>
  <c r="AB22" i="2" s="1"/>
  <c r="AA21" i="2"/>
  <c r="AB21" i="2" s="1"/>
  <c r="AA20" i="2"/>
  <c r="AB20" i="2" s="1"/>
  <c r="AA19" i="2"/>
  <c r="AB19" i="2" s="1"/>
  <c r="AA18" i="2"/>
  <c r="AB18" i="2" s="1"/>
  <c r="AA17" i="2"/>
  <c r="AB17" i="2" s="1"/>
  <c r="AA16" i="2"/>
  <c r="AB16" i="2" s="1"/>
  <c r="AA15" i="2"/>
  <c r="AB15" i="2" s="1"/>
  <c r="AA14" i="2"/>
  <c r="AB14" i="2" s="1"/>
  <c r="AA13" i="2"/>
  <c r="AB13" i="2" s="1"/>
  <c r="AA12" i="2"/>
  <c r="AB12" i="2" s="1"/>
  <c r="AA11" i="2"/>
  <c r="AB11" i="2" s="1"/>
  <c r="AA10" i="2"/>
  <c r="AB10" i="2" s="1"/>
  <c r="C42" i="2"/>
  <c r="C46" i="1"/>
  <c r="C47" i="1"/>
  <c r="C6" i="1"/>
  <c r="C48" i="1"/>
</calcChain>
</file>

<file path=xl/sharedStrings.xml><?xml version="1.0" encoding="utf-8"?>
<sst xmlns="http://schemas.openxmlformats.org/spreadsheetml/2006/main" count="222" uniqueCount="126">
  <si>
    <t xml:space="preserve">TOURNAMENT WEEK  </t>
  </si>
  <si>
    <t>MAIN DRAW PLAY ON</t>
  </si>
  <si>
    <t>SR NO</t>
  </si>
  <si>
    <t>RANK</t>
  </si>
  <si>
    <t>REG NO.</t>
  </si>
  <si>
    <t>STATE</t>
  </si>
  <si>
    <t>SPECIAL EXEMPT</t>
  </si>
  <si>
    <t>Qualifiers-1</t>
  </si>
  <si>
    <t>Qualifiers-2</t>
  </si>
  <si>
    <t>Qualifiers-3</t>
  </si>
  <si>
    <t>Qualifiers-4</t>
  </si>
  <si>
    <t>Qualifiers-5</t>
  </si>
  <si>
    <t>Qualifiers-6</t>
  </si>
  <si>
    <t>Qualifiers-7</t>
  </si>
  <si>
    <t>Qualifiers-8</t>
  </si>
  <si>
    <t>TOURNAMENT WEEK</t>
  </si>
  <si>
    <t>QUALIFING SIGN-IN</t>
  </si>
  <si>
    <t>QUALIFING DRAW PLAY ON</t>
  </si>
  <si>
    <t>remarks</t>
  </si>
  <si>
    <t xml:space="preserve"> </t>
  </si>
  <si>
    <t>ACCEPTANCE LIST GIRLS U-18 MAIN DRFAW PLAYER LIST</t>
  </si>
  <si>
    <t>Given Name</t>
  </si>
  <si>
    <t>GIRL'S  UNDER  -  18 RANKING</t>
  </si>
  <si>
    <t xml:space="preserve">TENNIS VIDYALAYA </t>
  </si>
  <si>
    <t xml:space="preserve">                                                                                                      </t>
  </si>
  <si>
    <t>BOY'S  UNDER 16</t>
  </si>
  <si>
    <t>ACCEPTANCE LIST BOYS U-16 QUALIFING PLAYER LIST</t>
  </si>
  <si>
    <t>24</t>
  </si>
  <si>
    <t xml:space="preserve">ARYAN DESHWAL </t>
  </si>
  <si>
    <t xml:space="preserve">HARYANA </t>
  </si>
  <si>
    <t xml:space="preserve"> SACHIN MALLA</t>
  </si>
  <si>
    <t xml:space="preserve">DELHI </t>
  </si>
  <si>
    <t>HARSH PHOGAT</t>
  </si>
  <si>
    <t>KRISH KAPDE</t>
  </si>
  <si>
    <t xml:space="preserve">MAHARASHTRA </t>
  </si>
  <si>
    <t xml:space="preserve">VIR  SINGH BARAR </t>
  </si>
  <si>
    <t xml:space="preserve">EVAN LUTHRA </t>
  </si>
  <si>
    <t xml:space="preserve">PUNJAB </t>
  </si>
  <si>
    <t>BHASTA PALASH BORAH</t>
  </si>
  <si>
    <t>ASSAM</t>
  </si>
  <si>
    <t>DAKSH KADYAN</t>
  </si>
  <si>
    <t xml:space="preserve">JAI PAREEK </t>
  </si>
  <si>
    <t xml:space="preserve">RIAN SHARMA </t>
  </si>
  <si>
    <t xml:space="preserve">UTTAR PRADESH </t>
  </si>
  <si>
    <t xml:space="preserve">Assam </t>
  </si>
  <si>
    <t xml:space="preserve">KARNATAKA </t>
  </si>
  <si>
    <t>hr</t>
  </si>
  <si>
    <t xml:space="preserve">ARJUN PANDIT </t>
  </si>
  <si>
    <t>JISHNU PRATIM DAS</t>
  </si>
  <si>
    <t>AKSHIT TYAGI</t>
  </si>
  <si>
    <t xml:space="preserve">NEERAJ KUMAR MASA </t>
  </si>
  <si>
    <t xml:space="preserve">AMAN TANWAR </t>
  </si>
  <si>
    <t xml:space="preserve">TANUSH GHIDYAL </t>
  </si>
  <si>
    <t xml:space="preserve">ARNAV GULATI </t>
  </si>
  <si>
    <t xml:space="preserve">SHIVAM DEVAM </t>
  </si>
  <si>
    <t xml:space="preserve">PRANAV SOLANKI </t>
  </si>
  <si>
    <t xml:space="preserve">MAHATVA DHAMIJA </t>
  </si>
  <si>
    <t xml:space="preserve">Vihaan Jain </t>
  </si>
  <si>
    <t xml:space="preserve">KANISHK DHINGRA </t>
  </si>
  <si>
    <t xml:space="preserve">RUCHIR BISHT </t>
  </si>
  <si>
    <t>ADITYA TALWAR</t>
  </si>
  <si>
    <t xml:space="preserve">SHIVAM KANDARI </t>
  </si>
  <si>
    <t>SHANMUKH Kumar vappalla</t>
  </si>
  <si>
    <t>ARYAN SEJWAL</t>
  </si>
  <si>
    <t>KANAV ROOPAK DEWAR</t>
  </si>
  <si>
    <t xml:space="preserve">VED VIKAS THAKUR </t>
  </si>
  <si>
    <t xml:space="preserve">KARTIKYA TYAGI </t>
  </si>
  <si>
    <t>PRANAV D.KADRARDE</t>
  </si>
  <si>
    <t xml:space="preserve">RYAAN SINGH </t>
  </si>
  <si>
    <t>MURLI KAUSHAL</t>
  </si>
  <si>
    <t xml:space="preserve">GUJRAT </t>
  </si>
  <si>
    <t>TELANGANA</t>
  </si>
  <si>
    <t>Vedant Mehta</t>
  </si>
  <si>
    <t xml:space="preserve">TARUN KAPOOR </t>
  </si>
  <si>
    <t xml:space="preserve">T Mahindra Reddy </t>
  </si>
  <si>
    <t xml:space="preserve">GUNEK SINGH </t>
  </si>
  <si>
    <t xml:space="preserve">NAMIT BHATIA </t>
  </si>
  <si>
    <t xml:space="preserve">MUKUL LODHI </t>
  </si>
  <si>
    <t xml:space="preserve">Ryaan singh </t>
  </si>
  <si>
    <t xml:space="preserve">Riaan Malhotra </t>
  </si>
  <si>
    <t>Pratyaksh</t>
  </si>
  <si>
    <t xml:space="preserve">ROHAN BAJAJ </t>
  </si>
  <si>
    <t>KAPIL CHANCHALANI</t>
  </si>
  <si>
    <t xml:space="preserve">PURHAN YADAV </t>
  </si>
  <si>
    <t xml:space="preserve"> ANAHAT  MUDGIL </t>
  </si>
  <si>
    <t>SHREYA SINGH</t>
  </si>
  <si>
    <t xml:space="preserve">ARNISHA DHINGRA </t>
  </si>
  <si>
    <t>ANOUSKA SINGH RAWAT</t>
  </si>
  <si>
    <t xml:space="preserve">AARUSHI NEGI </t>
  </si>
  <si>
    <t xml:space="preserve">Kevika singh </t>
  </si>
  <si>
    <t>aditi maruti gudulkar</t>
  </si>
  <si>
    <t xml:space="preserve">Maya Mohan Ram </t>
  </si>
  <si>
    <t xml:space="preserve">REET ARORA </t>
  </si>
  <si>
    <t xml:space="preserve">ANANYA CHOUDHARY </t>
  </si>
  <si>
    <t>Snigdha Ruhil</t>
  </si>
  <si>
    <t>SIMRAN NEHA EKKA</t>
  </si>
  <si>
    <t>ARSEEN SAPPAL</t>
  </si>
  <si>
    <t>AARTI RATAN RAJ</t>
  </si>
  <si>
    <t>PRISHA DAS</t>
  </si>
  <si>
    <t xml:space="preserve">ORISSA </t>
  </si>
  <si>
    <t>UTTAR PRADESH</t>
  </si>
  <si>
    <t>DELHI</t>
  </si>
  <si>
    <t>ANDHRA PRADESH</t>
  </si>
  <si>
    <t xml:space="preserve">                                                                                                 </t>
  </si>
  <si>
    <t xml:space="preserve">SHATAKSHI CHAUDHARY </t>
  </si>
  <si>
    <t xml:space="preserve">DURGANSHI </t>
  </si>
  <si>
    <t>SAMAIRA MALIK</t>
  </si>
  <si>
    <t xml:space="preserve">VARRY DHARMESH SHAH </t>
  </si>
  <si>
    <t xml:space="preserve">YASHASHVI SHARMA </t>
  </si>
  <si>
    <t xml:space="preserve">SAHIBA TANEJA </t>
  </si>
  <si>
    <t>ANANYA MAHESWARI</t>
  </si>
  <si>
    <t xml:space="preserve">TANISHI AGARWAL </t>
  </si>
  <si>
    <t xml:space="preserve">ADITI MARUTI GUDALKAR </t>
  </si>
  <si>
    <t>SUNDARANEEDI SNEHA</t>
  </si>
  <si>
    <t>PRANJALI MEENA</t>
  </si>
  <si>
    <t xml:space="preserve">MEHER MISHRA </t>
  </si>
  <si>
    <t xml:space="preserve">WEST BENGAL </t>
  </si>
  <si>
    <t xml:space="preserve">MADHYA PRADESH </t>
  </si>
  <si>
    <t xml:space="preserve">RAJASTHAN </t>
  </si>
  <si>
    <t xml:space="preserve">QUALIFYING </t>
  </si>
  <si>
    <t xml:space="preserve">PARAM PRATAP SINGH  </t>
  </si>
  <si>
    <t xml:space="preserve">DHRUV SACHDEVA </t>
  </si>
  <si>
    <t xml:space="preserve">AYAAN ARORA </t>
  </si>
  <si>
    <t xml:space="preserve">FATEH SINGH </t>
  </si>
  <si>
    <t xml:space="preserve">DHRUV VERMA </t>
  </si>
  <si>
    <t xml:space="preserve">RANK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</si>
</sst>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0000000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 Light"/>
      <family val="1"/>
      <scheme val="major"/>
    </font>
    <font>
      <b/>
      <sz val="8"/>
      <color theme="1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b/>
      <u/>
      <sz val="9"/>
      <color theme="1"/>
      <name val="Calibri Light"/>
      <family val="1"/>
      <scheme val="major"/>
    </font>
    <font>
      <b/>
      <sz val="8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8"/>
      <color theme="1"/>
      <name val="Calibri Bold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sz val="9"/>
      <name val="Calibri Light"/>
      <family val="1"/>
      <scheme val="maj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 Light"/>
      <family val="1"/>
      <scheme val="major"/>
    </font>
    <font>
      <b/>
      <sz val="8"/>
      <color rgb="FF000000"/>
      <name val="Calibri"/>
      <family val="2"/>
      <scheme val="minor"/>
    </font>
    <font>
      <b/>
      <sz val="8"/>
      <color theme="1"/>
      <name val="Calibri Bold"/>
    </font>
    <font>
      <sz val="8"/>
      <name val="Calibri Light"/>
      <family val="1"/>
      <scheme val="major"/>
    </font>
    <font>
      <b/>
      <sz val="8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1"/>
      <color rgb="FF000000"/>
      <name val="Calibri"/>
      <family val="2"/>
    </font>
    <font>
      <b/>
      <sz val="9"/>
      <name val="Calibri Light"/>
      <family val="2"/>
      <scheme val="major"/>
    </font>
    <font>
      <b/>
      <sz val="8"/>
      <color rgb="FF000000"/>
      <name val="Calibri"/>
      <family val="2"/>
    </font>
    <font>
      <b/>
      <sz val="10"/>
      <color theme="1"/>
      <name val="Calibri Bold"/>
    </font>
    <font>
      <b/>
      <sz val="9"/>
      <color theme="1"/>
      <name val="Calibri Bold"/>
    </font>
    <font>
      <b/>
      <sz val="8"/>
      <name val="Calibri Light"/>
      <family val="1"/>
      <scheme val="major"/>
    </font>
    <font>
      <b/>
      <u/>
      <sz val="16"/>
      <color theme="1"/>
      <name val="Calibri Bold"/>
    </font>
    <font>
      <b/>
      <sz val="14"/>
      <color theme="1"/>
      <name val="Calibri Bold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3" fillId="0" borderId="0" xfId="0" applyFont="1" applyFill="1" applyAlignment="1">
      <alignment horizontal="center"/>
    </xf>
    <xf numFmtId="0" fontId="6" fillId="2" borderId="2" xfId="0" applyFont="1" applyFill="1" applyBorder="1" applyAlignment="1"/>
    <xf numFmtId="1" fontId="6" fillId="2" borderId="3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1" fontId="6" fillId="2" borderId="5" xfId="0" applyNumberFormat="1" applyFont="1" applyFill="1" applyBorder="1" applyAlignment="1"/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/>
    <xf numFmtId="0" fontId="9" fillId="2" borderId="4" xfId="0" applyFont="1" applyFill="1" applyBorder="1" applyAlignment="1"/>
    <xf numFmtId="0" fontId="3" fillId="2" borderId="4" xfId="0" applyFont="1" applyFill="1" applyBorder="1" applyAlignment="1"/>
    <xf numFmtId="0" fontId="1" fillId="2" borderId="7" xfId="1" applyFont="1" applyFill="1" applyBorder="1"/>
    <xf numFmtId="49" fontId="12" fillId="2" borderId="7" xfId="1" applyNumberFormat="1" applyFont="1" applyFill="1" applyBorder="1"/>
    <xf numFmtId="0" fontId="3" fillId="0" borderId="0" xfId="0" applyFont="1" applyFill="1" applyAlignment="1">
      <alignment vertical="center"/>
    </xf>
    <xf numFmtId="49" fontId="12" fillId="2" borderId="10" xfId="1" applyNumberFormat="1" applyFont="1" applyFill="1" applyBorder="1"/>
    <xf numFmtId="0" fontId="8" fillId="0" borderId="7" xfId="0" applyFont="1" applyFill="1" applyBorder="1" applyAlignment="1">
      <alignment horizontal="center"/>
    </xf>
    <xf numFmtId="1" fontId="8" fillId="3" borderId="7" xfId="2" applyNumberFormat="1" applyFont="1" applyFill="1" applyBorder="1" applyAlignment="1">
      <alignment horizontal="left"/>
    </xf>
    <xf numFmtId="1" fontId="8" fillId="3" borderId="13" xfId="2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vertical="center"/>
    </xf>
    <xf numFmtId="1" fontId="8" fillId="4" borderId="3" xfId="2" applyNumberFormat="1" applyFont="1" applyFill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0" fontId="8" fillId="4" borderId="0" xfId="0" applyFont="1" applyFill="1" applyBorder="1" applyAlignment="1"/>
    <xf numFmtId="0" fontId="8" fillId="4" borderId="0" xfId="0" applyFont="1" applyFill="1" applyBorder="1" applyAlignment="1">
      <alignment horizontal="right"/>
    </xf>
    <xf numFmtId="1" fontId="8" fillId="4" borderId="5" xfId="2" applyNumberFormat="1" applyFont="1" applyFill="1" applyBorder="1" applyAlignment="1">
      <alignment horizontal="left"/>
    </xf>
    <xf numFmtId="0" fontId="18" fillId="4" borderId="0" xfId="0" applyFont="1" applyFill="1" applyBorder="1" applyAlignment="1">
      <alignment horizontal="right"/>
    </xf>
    <xf numFmtId="14" fontId="18" fillId="4" borderId="0" xfId="0" applyNumberFormat="1" applyFont="1" applyFill="1" applyBorder="1" applyAlignment="1"/>
    <xf numFmtId="0" fontId="19" fillId="4" borderId="0" xfId="0" applyFont="1" applyFill="1" applyBorder="1" applyAlignment="1">
      <alignment horizontal="right"/>
    </xf>
    <xf numFmtId="0" fontId="3" fillId="4" borderId="14" xfId="0" applyFont="1" applyFill="1" applyBorder="1" applyAlignment="1">
      <alignment horizontal="center"/>
    </xf>
    <xf numFmtId="1" fontId="13" fillId="4" borderId="15" xfId="0" applyNumberFormat="1" applyFont="1" applyFill="1" applyBorder="1"/>
    <xf numFmtId="0" fontId="3" fillId="4" borderId="6" xfId="0" applyFont="1" applyFill="1" applyBorder="1" applyAlignment="1">
      <alignment horizontal="center"/>
    </xf>
    <xf numFmtId="1" fontId="12" fillId="4" borderId="8" xfId="0" applyNumberFormat="1" applyFont="1" applyFill="1" applyBorder="1"/>
    <xf numFmtId="0" fontId="3" fillId="4" borderId="9" xfId="0" applyFont="1" applyFill="1" applyBorder="1" applyAlignment="1">
      <alignment horizontal="center"/>
    </xf>
    <xf numFmtId="1" fontId="12" fillId="4" borderId="11" xfId="0" applyNumberFormat="1" applyFont="1" applyFill="1" applyBorder="1"/>
    <xf numFmtId="49" fontId="12" fillId="4" borderId="16" xfId="1" applyNumberFormat="1" applyFont="1" applyFill="1" applyBorder="1"/>
    <xf numFmtId="1" fontId="12" fillId="4" borderId="17" xfId="0" applyNumberFormat="1" applyFont="1" applyFill="1" applyBorder="1"/>
    <xf numFmtId="0" fontId="8" fillId="0" borderId="0" xfId="0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left"/>
    </xf>
    <xf numFmtId="2" fontId="8" fillId="0" borderId="0" xfId="2" applyNumberFormat="1" applyFont="1" applyFill="1" applyBorder="1" applyAlignment="1">
      <alignment horizontal="left"/>
    </xf>
    <xf numFmtId="1" fontId="16" fillId="0" borderId="0" xfId="3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4" fillId="0" borderId="19" xfId="0" applyFont="1" applyFill="1" applyBorder="1" applyAlignment="1">
      <alignment horizontal="left"/>
    </xf>
    <xf numFmtId="0" fontId="8" fillId="0" borderId="0" xfId="0" applyFont="1" applyFill="1" applyAlignment="1">
      <alignment wrapText="1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3" borderId="4" xfId="0" applyFont="1" applyFill="1" applyBorder="1" applyAlignment="1"/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3" fillId="3" borderId="4" xfId="0" applyFont="1" applyFill="1" applyBorder="1" applyAlignment="1"/>
    <xf numFmtId="0" fontId="3" fillId="3" borderId="0" xfId="0" applyFont="1" applyFill="1" applyBorder="1" applyAlignment="1"/>
    <xf numFmtId="0" fontId="3" fillId="0" borderId="0" xfId="0" applyFont="1" applyFill="1" applyBorder="1" applyAlignment="1"/>
    <xf numFmtId="1" fontId="3" fillId="0" borderId="7" xfId="7" applyNumberFormat="1" applyFont="1" applyFill="1" applyBorder="1"/>
    <xf numFmtId="1" fontId="8" fillId="0" borderId="7" xfId="2" applyNumberFormat="1" applyFont="1" applyFill="1" applyBorder="1" applyAlignment="1">
      <alignment horizontal="left"/>
    </xf>
    <xf numFmtId="2" fontId="8" fillId="0" borderId="13" xfId="2" applyNumberFormat="1" applyFont="1" applyFill="1" applyBorder="1" applyAlignment="1">
      <alignment horizontal="left"/>
    </xf>
    <xf numFmtId="1" fontId="3" fillId="0" borderId="0" xfId="7" applyNumberFormat="1" applyFont="1" applyFill="1" applyBorder="1"/>
    <xf numFmtId="0" fontId="24" fillId="0" borderId="0" xfId="0" applyFont="1" applyFill="1" applyBorder="1" applyAlignment="1">
      <alignment horizontal="center"/>
    </xf>
    <xf numFmtId="0" fontId="24" fillId="6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" fontId="8" fillId="0" borderId="0" xfId="2" applyNumberFormat="1" applyFont="1" applyFill="1" applyBorder="1" applyAlignment="1"/>
    <xf numFmtId="1" fontId="8" fillId="0" borderId="5" xfId="2" applyNumberFormat="1" applyFont="1" applyFill="1" applyBorder="1" applyAlignment="1"/>
    <xf numFmtId="0" fontId="8" fillId="0" borderId="25" xfId="0" applyFont="1" applyFill="1" applyBorder="1" applyAlignment="1">
      <alignment horizontal="center"/>
    </xf>
    <xf numFmtId="1" fontId="8" fillId="0" borderId="25" xfId="2" applyNumberFormat="1" applyFont="1" applyFill="1" applyBorder="1" applyAlignment="1">
      <alignment horizontal="left"/>
    </xf>
    <xf numFmtId="0" fontId="17" fillId="0" borderId="25" xfId="0" applyFont="1" applyFill="1" applyBorder="1"/>
    <xf numFmtId="1" fontId="16" fillId="0" borderId="25" xfId="3" applyNumberFormat="1" applyFont="1" applyFill="1" applyBorder="1" applyAlignment="1"/>
    <xf numFmtId="2" fontId="8" fillId="0" borderId="25" xfId="2" applyNumberFormat="1" applyFont="1" applyFill="1" applyBorder="1" applyAlignment="1">
      <alignment horizontal="left"/>
    </xf>
    <xf numFmtId="0" fontId="21" fillId="0" borderId="2" xfId="0" applyFont="1" applyFill="1" applyBorder="1"/>
    <xf numFmtId="0" fontId="25" fillId="0" borderId="0" xfId="0" applyFont="1" applyBorder="1"/>
    <xf numFmtId="0" fontId="0" fillId="0" borderId="0" xfId="0" applyBorder="1"/>
    <xf numFmtId="0" fontId="26" fillId="0" borderId="0" xfId="9" applyBorder="1" applyAlignment="1" applyProtection="1"/>
    <xf numFmtId="0" fontId="27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25" fillId="0" borderId="0" xfId="0" applyFont="1" applyFill="1" applyBorder="1"/>
    <xf numFmtId="0" fontId="0" fillId="0" borderId="0" xfId="0" applyFill="1" applyBorder="1"/>
    <xf numFmtId="0" fontId="26" fillId="0" borderId="0" xfId="9" applyFill="1" applyBorder="1" applyAlignment="1" applyProtection="1"/>
    <xf numFmtId="14" fontId="8" fillId="4" borderId="0" xfId="0" applyNumberFormat="1" applyFont="1" applyFill="1" applyBorder="1" applyAlignment="1">
      <alignment horizontal="left"/>
    </xf>
    <xf numFmtId="0" fontId="11" fillId="2" borderId="24" xfId="0" applyFont="1" applyFill="1" applyBorder="1" applyAlignment="1">
      <alignment horizontal="center" vertical="center"/>
    </xf>
    <xf numFmtId="14" fontId="8" fillId="3" borderId="0" xfId="0" applyNumberFormat="1" applyFont="1" applyFill="1" applyBorder="1" applyAlignment="1">
      <alignment horizontal="left"/>
    </xf>
    <xf numFmtId="14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right" vertical="center"/>
    </xf>
    <xf numFmtId="0" fontId="4" fillId="9" borderId="0" xfId="0" applyFont="1" applyFill="1" applyBorder="1" applyAlignment="1">
      <alignment horizontal="right"/>
    </xf>
    <xf numFmtId="0" fontId="4" fillId="8" borderId="28" xfId="0" applyFont="1" applyFill="1" applyBorder="1" applyAlignment="1">
      <alignment horizontal="center" vertical="center"/>
    </xf>
    <xf numFmtId="0" fontId="1" fillId="4" borderId="31" xfId="1" applyFont="1" applyFill="1" applyBorder="1"/>
    <xf numFmtId="49" fontId="12" fillId="4" borderId="31" xfId="1" applyNumberFormat="1" applyFont="1" applyFill="1" applyBorder="1"/>
    <xf numFmtId="0" fontId="8" fillId="0" borderId="31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center"/>
    </xf>
    <xf numFmtId="49" fontId="12" fillId="4" borderId="26" xfId="1" applyNumberFormat="1" applyFont="1" applyFill="1" applyBorder="1"/>
    <xf numFmtId="1" fontId="8" fillId="3" borderId="22" xfId="2" applyNumberFormat="1" applyFont="1" applyFill="1" applyBorder="1" applyAlignment="1">
      <alignment horizontal="left"/>
    </xf>
    <xf numFmtId="1" fontId="8" fillId="3" borderId="23" xfId="2" applyNumberFormat="1" applyFont="1" applyFill="1" applyBorder="1" applyAlignment="1">
      <alignment horizontal="left"/>
    </xf>
    <xf numFmtId="0" fontId="1" fillId="2" borderId="13" xfId="1" applyFont="1" applyFill="1" applyBorder="1"/>
    <xf numFmtId="49" fontId="12" fillId="2" borderId="13" xfId="1" applyNumberFormat="1" applyFont="1" applyFill="1" applyBorder="1"/>
    <xf numFmtId="1" fontId="8" fillId="3" borderId="0" xfId="2" applyNumberFormat="1" applyFont="1" applyFill="1" applyBorder="1" applyAlignment="1">
      <alignment horizontal="left"/>
    </xf>
    <xf numFmtId="1" fontId="8" fillId="0" borderId="23" xfId="2" applyNumberFormat="1" applyFont="1" applyFill="1" applyBorder="1" applyAlignment="1">
      <alignment horizontal="left"/>
    </xf>
    <xf numFmtId="0" fontId="3" fillId="10" borderId="6" xfId="0" applyFont="1" applyFill="1" applyBorder="1" applyAlignment="1">
      <alignment vertical="center"/>
    </xf>
    <xf numFmtId="0" fontId="1" fillId="10" borderId="7" xfId="1" applyFont="1" applyFill="1" applyBorder="1"/>
    <xf numFmtId="0" fontId="1" fillId="10" borderId="12" xfId="1" applyFont="1" applyFill="1" applyBorder="1"/>
    <xf numFmtId="1" fontId="13" fillId="10" borderId="8" xfId="0" applyNumberFormat="1" applyFont="1" applyFill="1" applyBorder="1"/>
    <xf numFmtId="49" fontId="12" fillId="10" borderId="7" xfId="1" applyNumberFormat="1" applyFont="1" applyFill="1" applyBorder="1"/>
    <xf numFmtId="1" fontId="12" fillId="10" borderId="8" xfId="0" applyNumberFormat="1" applyFont="1" applyFill="1" applyBorder="1"/>
    <xf numFmtId="0" fontId="8" fillId="10" borderId="6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2" fillId="10" borderId="10" xfId="1" applyFont="1" applyFill="1" applyBorder="1"/>
    <xf numFmtId="1" fontId="12" fillId="10" borderId="11" xfId="0" applyNumberFormat="1" applyFont="1" applyFill="1" applyBorder="1"/>
    <xf numFmtId="0" fontId="8" fillId="10" borderId="0" xfId="0" applyFont="1" applyFill="1" applyBorder="1" applyAlignment="1">
      <alignment horizontal="center"/>
    </xf>
    <xf numFmtId="1" fontId="8" fillId="10" borderId="12" xfId="2" applyNumberFormat="1" applyFont="1" applyFill="1" applyBorder="1" applyAlignment="1">
      <alignment horizontal="left"/>
    </xf>
    <xf numFmtId="0" fontId="8" fillId="10" borderId="12" xfId="0" applyFont="1" applyFill="1" applyBorder="1" applyAlignment="1">
      <alignment horizontal="center"/>
    </xf>
    <xf numFmtId="1" fontId="15" fillId="10" borderId="7" xfId="0" applyNumberFormat="1" applyFont="1" applyFill="1" applyBorder="1"/>
    <xf numFmtId="1" fontId="8" fillId="10" borderId="12" xfId="2" applyNumberFormat="1" applyFont="1" applyFill="1" applyBorder="1"/>
    <xf numFmtId="0" fontId="8" fillId="10" borderId="7" xfId="0" applyFont="1" applyFill="1" applyBorder="1" applyAlignment="1">
      <alignment horizontal="center"/>
    </xf>
    <xf numFmtId="1" fontId="8" fillId="10" borderId="7" xfId="2" applyNumberFormat="1" applyFont="1" applyFill="1" applyBorder="1" applyAlignment="1">
      <alignment horizontal="left"/>
    </xf>
    <xf numFmtId="2" fontId="8" fillId="10" borderId="7" xfId="2" applyNumberFormat="1" applyFont="1" applyFill="1" applyBorder="1" applyAlignment="1">
      <alignment horizontal="left"/>
    </xf>
    <xf numFmtId="1" fontId="16" fillId="10" borderId="7" xfId="3" applyNumberFormat="1" applyFont="1" applyFill="1" applyBorder="1" applyAlignment="1"/>
    <xf numFmtId="1" fontId="8" fillId="10" borderId="0" xfId="0" applyNumberFormat="1" applyFont="1" applyFill="1" applyBorder="1" applyAlignment="1">
      <alignment horizontal="left"/>
    </xf>
    <xf numFmtId="0" fontId="30" fillId="10" borderId="7" xfId="0" applyFont="1" applyFill="1" applyBorder="1"/>
    <xf numFmtId="0" fontId="8" fillId="0" borderId="32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1" fontId="8" fillId="0" borderId="31" xfId="2" applyNumberFormat="1" applyFont="1" applyFill="1" applyBorder="1" applyAlignment="1">
      <alignment horizontal="left"/>
    </xf>
    <xf numFmtId="1" fontId="21" fillId="0" borderId="31" xfId="3" applyNumberFormat="1" applyFont="1" applyFill="1" applyBorder="1" applyAlignment="1">
      <alignment horizontal="left" vertical="center"/>
    </xf>
    <xf numFmtId="2" fontId="8" fillId="0" borderId="31" xfId="2" applyNumberFormat="1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>
      <alignment horizontal="right" wrapText="1"/>
    </xf>
    <xf numFmtId="0" fontId="8" fillId="3" borderId="13" xfId="2" applyNumberFormat="1" applyFont="1" applyFill="1" applyBorder="1" applyAlignment="1">
      <alignment horizontal="right" wrapText="1"/>
    </xf>
    <xf numFmtId="0" fontId="8" fillId="0" borderId="31" xfId="2" applyNumberFormat="1" applyFont="1" applyFill="1" applyBorder="1" applyAlignment="1">
      <alignment horizontal="right" wrapText="1"/>
    </xf>
    <xf numFmtId="0" fontId="8" fillId="10" borderId="7" xfId="2" applyNumberFormat="1" applyFont="1" applyFill="1" applyBorder="1" applyAlignment="1">
      <alignment horizontal="right"/>
    </xf>
    <xf numFmtId="1" fontId="31" fillId="10" borderId="7" xfId="0" applyNumberFormat="1" applyFont="1" applyFill="1" applyBorder="1" applyAlignment="1">
      <alignment horizontal="left"/>
    </xf>
    <xf numFmtId="1" fontId="8" fillId="10" borderId="7" xfId="2" applyNumberFormat="1" applyFont="1" applyFill="1" applyBorder="1" applyAlignment="1">
      <alignment horizontal="center"/>
    </xf>
    <xf numFmtId="49" fontId="22" fillId="10" borderId="10" xfId="1" applyNumberFormat="1" applyFont="1" applyFill="1" applyBorder="1"/>
    <xf numFmtId="49" fontId="32" fillId="10" borderId="10" xfId="1" applyNumberFormat="1" applyFont="1" applyFill="1" applyBorder="1"/>
    <xf numFmtId="49" fontId="33" fillId="10" borderId="10" xfId="1" applyNumberFormat="1" applyFont="1" applyFill="1" applyBorder="1"/>
    <xf numFmtId="0" fontId="8" fillId="10" borderId="24" xfId="2" applyFont="1" applyFill="1" applyBorder="1"/>
    <xf numFmtId="1" fontId="21" fillId="10" borderId="7" xfId="6" applyNumberFormat="1" applyFont="1" applyFill="1" applyBorder="1"/>
    <xf numFmtId="0" fontId="34" fillId="10" borderId="7" xfId="0" applyFont="1" applyFill="1" applyBorder="1"/>
    <xf numFmtId="0" fontId="8" fillId="10" borderId="14" xfId="0" applyFont="1" applyFill="1" applyBorder="1" applyAlignment="1">
      <alignment horizontal="center"/>
    </xf>
    <xf numFmtId="49" fontId="12" fillId="10" borderId="7" xfId="4" applyNumberFormat="1" applyFont="1" applyFill="1" applyBorder="1"/>
    <xf numFmtId="0" fontId="8" fillId="10" borderId="7" xfId="4" applyFont="1" applyFill="1" applyBorder="1"/>
    <xf numFmtId="0" fontId="3" fillId="10" borderId="20" xfId="5" applyFont="1" applyFill="1" applyBorder="1"/>
    <xf numFmtId="0" fontId="3" fillId="10" borderId="0" xfId="0" applyFont="1" applyFill="1" applyBorder="1" applyAlignment="1">
      <alignment horizontal="center"/>
    </xf>
    <xf numFmtId="0" fontId="25" fillId="10" borderId="0" xfId="0" applyFont="1" applyFill="1" applyBorder="1"/>
    <xf numFmtId="0" fontId="0" fillId="10" borderId="0" xfId="0" applyFill="1" applyBorder="1"/>
    <xf numFmtId="0" fontId="3" fillId="10" borderId="0" xfId="0" applyFont="1" applyFill="1" applyAlignment="1">
      <alignment horizontal="center"/>
    </xf>
    <xf numFmtId="0" fontId="8" fillId="10" borderId="21" xfId="0" applyFont="1" applyFill="1" applyBorder="1" applyAlignment="1">
      <alignment horizontal="center"/>
    </xf>
    <xf numFmtId="49" fontId="22" fillId="10" borderId="7" xfId="4" applyNumberFormat="1" applyFont="1" applyFill="1" applyBorder="1"/>
    <xf numFmtId="49" fontId="3" fillId="10" borderId="22" xfId="5" applyNumberFormat="1" applyFont="1" applyFill="1" applyBorder="1"/>
    <xf numFmtId="49" fontId="3" fillId="10" borderId="23" xfId="5" applyNumberFormat="1" applyFont="1" applyFill="1" applyBorder="1"/>
    <xf numFmtId="0" fontId="27" fillId="10" borderId="0" xfId="0" applyFont="1" applyFill="1" applyBorder="1" applyAlignment="1">
      <alignment vertical="top" wrapText="1"/>
    </xf>
    <xf numFmtId="0" fontId="28" fillId="10" borderId="0" xfId="0" applyFont="1" applyFill="1" applyBorder="1" applyAlignment="1">
      <alignment vertical="top" wrapText="1"/>
    </xf>
    <xf numFmtId="0" fontId="8" fillId="10" borderId="18" xfId="0" applyFont="1" applyFill="1" applyBorder="1" applyAlignment="1">
      <alignment horizontal="center"/>
    </xf>
    <xf numFmtId="49" fontId="3" fillId="10" borderId="12" xfId="2" applyNumberFormat="1" applyFont="1" applyFill="1" applyBorder="1" applyAlignment="1">
      <alignment horizontal="left"/>
    </xf>
    <xf numFmtId="49" fontId="8" fillId="10" borderId="12" xfId="2" applyNumberFormat="1" applyFont="1" applyFill="1" applyBorder="1"/>
    <xf numFmtId="49" fontId="8" fillId="10" borderId="12" xfId="2" applyNumberFormat="1" applyFont="1" applyFill="1" applyBorder="1" applyAlignment="1">
      <alignment horizontal="left"/>
    </xf>
    <xf numFmtId="0" fontId="8" fillId="10" borderId="0" xfId="0" applyFont="1" applyFill="1" applyAlignment="1">
      <alignment horizontal="center"/>
    </xf>
    <xf numFmtId="164" fontId="8" fillId="10" borderId="0" xfId="0" applyNumberFormat="1" applyFont="1" applyFill="1" applyAlignment="1">
      <alignment horizontal="center"/>
    </xf>
    <xf numFmtId="165" fontId="8" fillId="10" borderId="0" xfId="0" applyNumberFormat="1" applyFont="1" applyFill="1" applyAlignment="1">
      <alignment horizontal="center"/>
    </xf>
    <xf numFmtId="165" fontId="8" fillId="10" borderId="0" xfId="0" applyNumberFormat="1" applyFont="1" applyFill="1" applyBorder="1" applyAlignment="1">
      <alignment horizontal="center"/>
    </xf>
    <xf numFmtId="164" fontId="3" fillId="10" borderId="0" xfId="0" applyNumberFormat="1" applyFont="1" applyFill="1" applyAlignment="1">
      <alignment horizontal="center"/>
    </xf>
    <xf numFmtId="165" fontId="3" fillId="10" borderId="0" xfId="0" applyNumberFormat="1" applyFont="1" applyFill="1" applyAlignment="1">
      <alignment horizontal="center"/>
    </xf>
    <xf numFmtId="0" fontId="8" fillId="10" borderId="0" xfId="0" applyFont="1" applyFill="1" applyBorder="1" applyAlignment="1">
      <alignment horizontal="center" vertical="center"/>
    </xf>
    <xf numFmtId="164" fontId="8" fillId="10" borderId="0" xfId="0" applyNumberFormat="1" applyFont="1" applyFill="1" applyAlignment="1">
      <alignment horizontal="center" vertical="center"/>
    </xf>
    <xf numFmtId="165" fontId="8" fillId="10" borderId="0" xfId="0" applyNumberFormat="1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165" fontId="8" fillId="10" borderId="0" xfId="0" applyNumberFormat="1" applyFont="1" applyFill="1" applyBorder="1" applyAlignment="1">
      <alignment horizontal="center" vertical="center"/>
    </xf>
    <xf numFmtId="165" fontId="3" fillId="10" borderId="0" xfId="0" applyNumberFormat="1" applyFont="1" applyFill="1" applyBorder="1" applyAlignment="1">
      <alignment horizontal="center"/>
    </xf>
    <xf numFmtId="0" fontId="29" fillId="10" borderId="0" xfId="0" applyFont="1" applyFill="1" applyBorder="1"/>
    <xf numFmtId="1" fontId="8" fillId="10" borderId="13" xfId="2" applyNumberFormat="1" applyFont="1" applyFill="1" applyBorder="1" applyAlignment="1">
      <alignment horizontal="left"/>
    </xf>
    <xf numFmtId="2" fontId="8" fillId="10" borderId="13" xfId="2" applyNumberFormat="1" applyFont="1" applyFill="1" applyBorder="1" applyAlignment="1">
      <alignment horizontal="left"/>
    </xf>
    <xf numFmtId="1" fontId="16" fillId="10" borderId="7" xfId="6" applyNumberFormat="1" applyFont="1" applyFill="1" applyBorder="1"/>
    <xf numFmtId="1" fontId="3" fillId="10" borderId="7" xfId="7" applyNumberFormat="1" applyFont="1" applyFill="1" applyBorder="1"/>
    <xf numFmtId="0" fontId="23" fillId="10" borderId="7" xfId="0" applyFont="1" applyFill="1" applyBorder="1"/>
    <xf numFmtId="0" fontId="24" fillId="10" borderId="7" xfId="0" applyFont="1" applyFill="1" applyBorder="1"/>
    <xf numFmtId="0" fontId="8" fillId="10" borderId="25" xfId="0" applyFont="1" applyFill="1" applyBorder="1" applyAlignment="1">
      <alignment horizontal="center"/>
    </xf>
    <xf numFmtId="1" fontId="8" fillId="10" borderId="25" xfId="2" applyNumberFormat="1" applyFont="1" applyFill="1" applyBorder="1" applyAlignment="1">
      <alignment horizontal="left"/>
    </xf>
    <xf numFmtId="1" fontId="3" fillId="10" borderId="25" xfId="7" applyNumberFormat="1" applyFont="1" applyFill="1" applyBorder="1"/>
    <xf numFmtId="2" fontId="8" fillId="10" borderId="22" xfId="2" applyNumberFormat="1" applyFont="1" applyFill="1" applyBorder="1" applyAlignment="1">
      <alignment horizontal="left"/>
    </xf>
    <xf numFmtId="0" fontId="8" fillId="10" borderId="4" xfId="0" applyFont="1" applyFill="1" applyBorder="1" applyAlignment="1">
      <alignment vertical="center"/>
    </xf>
    <xf numFmtId="0" fontId="8" fillId="10" borderId="0" xfId="0" applyFont="1" applyFill="1" applyBorder="1" applyAlignment="1">
      <alignment vertical="center"/>
    </xf>
    <xf numFmtId="2" fontId="8" fillId="10" borderId="23" xfId="2" applyNumberFormat="1" applyFont="1" applyFill="1" applyBorder="1" applyAlignment="1">
      <alignment horizontal="left"/>
    </xf>
    <xf numFmtId="49" fontId="12" fillId="10" borderId="27" xfId="4" applyNumberFormat="1" applyFont="1" applyFill="1" applyBorder="1"/>
    <xf numFmtId="0" fontId="8" fillId="10" borderId="27" xfId="4" applyFont="1" applyFill="1" applyBorder="1"/>
    <xf numFmtId="0" fontId="3" fillId="10" borderId="7" xfId="4" applyFont="1" applyFill="1" applyBorder="1"/>
    <xf numFmtId="49" fontId="12" fillId="10" borderId="10" xfId="4" applyNumberFormat="1" applyFont="1" applyFill="1" applyBorder="1"/>
    <xf numFmtId="0" fontId="8" fillId="10" borderId="10" xfId="4" applyFont="1" applyFill="1" applyBorder="1"/>
    <xf numFmtId="49" fontId="22" fillId="10" borderId="10" xfId="4" applyNumberFormat="1" applyFont="1" applyFill="1" applyBorder="1"/>
    <xf numFmtId="0" fontId="8" fillId="10" borderId="26" xfId="0" applyFont="1" applyFill="1" applyBorder="1" applyAlignment="1">
      <alignment horizontal="center"/>
    </xf>
    <xf numFmtId="49" fontId="12" fillId="10" borderId="16" xfId="4" applyNumberFormat="1" applyFont="1" applyFill="1" applyBorder="1"/>
    <xf numFmtId="0" fontId="1" fillId="10" borderId="16" xfId="4" applyFont="1" applyFill="1" applyBorder="1"/>
    <xf numFmtId="1" fontId="8" fillId="10" borderId="16" xfId="2" applyNumberFormat="1" applyFont="1" applyFill="1" applyBorder="1" applyAlignment="1">
      <alignment horizontal="left"/>
    </xf>
    <xf numFmtId="1" fontId="16" fillId="10" borderId="12" xfId="6" applyNumberFormat="1" applyFont="1" applyFill="1" applyBorder="1"/>
    <xf numFmtId="16" fontId="11" fillId="2" borderId="30" xfId="0" applyNumberFormat="1" applyFont="1" applyFill="1" applyBorder="1" applyAlignment="1">
      <alignment horizontal="center" vertical="center"/>
    </xf>
    <xf numFmtId="49" fontId="36" fillId="2" borderId="13" xfId="1" applyNumberFormat="1" applyFont="1" applyFill="1" applyBorder="1" applyAlignment="1">
      <alignment horizontal="center" vertical="center"/>
    </xf>
    <xf numFmtId="49" fontId="36" fillId="2" borderId="12" xfId="1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right" vertical="center"/>
    </xf>
    <xf numFmtId="49" fontId="35" fillId="10" borderId="13" xfId="1" applyNumberFormat="1" applyFont="1" applyFill="1" applyBorder="1" applyAlignment="1">
      <alignment horizontal="center" vertical="center"/>
    </xf>
    <xf numFmtId="49" fontId="35" fillId="10" borderId="12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</cellXfs>
  <cellStyles count="10">
    <cellStyle name="Hyperlink" xfId="9" builtinId="8"/>
    <cellStyle name="Normal" xfId="0" builtinId="0"/>
    <cellStyle name="Normal 15" xfId="5"/>
    <cellStyle name="Normal 17" xfId="2"/>
    <cellStyle name="Normal 25" xfId="7"/>
    <cellStyle name="Normal 26" xfId="6"/>
    <cellStyle name="Normal 28" xfId="3"/>
    <cellStyle name="Normal 29" xfId="8"/>
    <cellStyle name="Normal 30" xfId="1"/>
    <cellStyle name="Normal 32" xfId="4"/>
  </cellStyles>
  <dxfs count="20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7.jpeg"/><Relationship Id="rId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85211</xdr:rowOff>
    </xdr:from>
    <xdr:to>
      <xdr:col>6</xdr:col>
      <xdr:colOff>129449</xdr:colOff>
      <xdr:row>5</xdr:row>
      <xdr:rowOff>86274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BD10A3DF-A763-BE45-93ED-125B1E88B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5545394" y="85211"/>
          <a:ext cx="814823" cy="95806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2540</xdr:colOff>
      <xdr:row>3</xdr:row>
      <xdr:rowOff>133955</xdr:rowOff>
    </xdr:to>
    <xdr:pic>
      <xdr:nvPicPr>
        <xdr:cNvPr id="2" name="Picture 1" descr="logo1-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1767" y="0"/>
          <a:ext cx="0" cy="734030"/>
        </a:xfrm>
        <a:prstGeom prst="rect">
          <a:avLst/>
        </a:prstGeom>
      </xdr:spPr>
    </xdr:pic>
    <xdr:clientData/>
  </xdr:twoCellAnchor>
  <xdr:twoCellAnchor editAs="oneCell">
    <xdr:from>
      <xdr:col>0</xdr:col>
      <xdr:colOff>138165</xdr:colOff>
      <xdr:row>1</xdr:row>
      <xdr:rowOff>19050</xdr:rowOff>
    </xdr:from>
    <xdr:to>
      <xdr:col>1</xdr:col>
      <xdr:colOff>628523</xdr:colOff>
      <xdr:row>5</xdr:row>
      <xdr:rowOff>41071</xdr:rowOff>
    </xdr:to>
    <xdr:pic>
      <xdr:nvPicPr>
        <xdr:cNvPr id="3" name="Picture 2" descr="imagesCA3A037C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9140" y="161925"/>
          <a:ext cx="738135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6</xdr:row>
      <xdr:rowOff>27592</xdr:rowOff>
    </xdr:to>
    <xdr:pic>
      <xdr:nvPicPr>
        <xdr:cNvPr id="4" name="Picture 3" descr="logo1-1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825" y="0"/>
          <a:ext cx="0" cy="1208692"/>
        </a:xfrm>
        <a:prstGeom prst="rect">
          <a:avLst/>
        </a:prstGeom>
      </xdr:spPr>
    </xdr:pic>
    <xdr:clientData/>
  </xdr:twoCellAnchor>
  <xdr:twoCellAnchor editAs="oneCell">
    <xdr:from>
      <xdr:col>0</xdr:col>
      <xdr:colOff>70512</xdr:colOff>
      <xdr:row>44</xdr:row>
      <xdr:rowOff>85725</xdr:rowOff>
    </xdr:from>
    <xdr:to>
      <xdr:col>1</xdr:col>
      <xdr:colOff>314324</xdr:colOff>
      <xdr:row>48</xdr:row>
      <xdr:rowOff>55920</xdr:rowOff>
    </xdr:to>
    <xdr:pic>
      <xdr:nvPicPr>
        <xdr:cNvPr id="10" name="Picture 9" descr="imagesCA3A037C.jp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87" y="6838950"/>
          <a:ext cx="510512" cy="600074"/>
        </a:xfrm>
        <a:prstGeom prst="rect">
          <a:avLst/>
        </a:prstGeom>
      </xdr:spPr>
    </xdr:pic>
    <xdr:clientData/>
  </xdr:twoCellAnchor>
  <xdr:twoCellAnchor editAs="oneCell">
    <xdr:from>
      <xdr:col>2</xdr:col>
      <xdr:colOff>673464</xdr:colOff>
      <xdr:row>44</xdr:row>
      <xdr:rowOff>11612</xdr:rowOff>
    </xdr:from>
    <xdr:to>
      <xdr:col>5</xdr:col>
      <xdr:colOff>232228</xdr:colOff>
      <xdr:row>48</xdr:row>
      <xdr:rowOff>52251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A71A03E6-C10F-D14B-A0DA-C32B0A2987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55"/>
        <a:stretch/>
      </xdr:blipFill>
      <xdr:spPr>
        <a:xfrm>
          <a:off x="3018973" y="6937829"/>
          <a:ext cx="1550124" cy="656045"/>
        </a:xfrm>
        <a:prstGeom prst="rect">
          <a:avLst/>
        </a:prstGeom>
      </xdr:spPr>
    </xdr:pic>
    <xdr:clientData/>
  </xdr:twoCellAnchor>
  <xdr:twoCellAnchor editAs="oneCell">
    <xdr:from>
      <xdr:col>1</xdr:col>
      <xdr:colOff>1199537</xdr:colOff>
      <xdr:row>0</xdr:row>
      <xdr:rowOff>0</xdr:rowOff>
    </xdr:from>
    <xdr:to>
      <xdr:col>3</xdr:col>
      <xdr:colOff>809916</xdr:colOff>
      <xdr:row>3</xdr:row>
      <xdr:rowOff>13149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2A2D43A3-E5F1-EA40-8F3F-5BC384C31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337" y="0"/>
          <a:ext cx="2372850" cy="583420"/>
        </a:xfrm>
        <a:prstGeom prst="rect">
          <a:avLst/>
        </a:prstGeom>
      </xdr:spPr>
    </xdr:pic>
    <xdr:clientData/>
  </xdr:twoCellAnchor>
  <xdr:twoCellAnchor editAs="oneCell">
    <xdr:from>
      <xdr:col>1</xdr:col>
      <xdr:colOff>327742</xdr:colOff>
      <xdr:row>45</xdr:row>
      <xdr:rowOff>5479</xdr:rowOff>
    </xdr:from>
    <xdr:to>
      <xdr:col>1</xdr:col>
      <xdr:colOff>727587</xdr:colOff>
      <xdr:row>48</xdr:row>
      <xdr:rowOff>42998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8887CB97-7273-2A47-8053-5916F3B86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1140542" y="7222356"/>
          <a:ext cx="399845" cy="4701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105664</xdr:colOff>
      <xdr:row>0</xdr:row>
      <xdr:rowOff>1</xdr:rowOff>
    </xdr:from>
    <xdr:to>
      <xdr:col>4</xdr:col>
      <xdr:colOff>182880</xdr:colOff>
      <xdr:row>3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A15D9D5-77E7-7B4A-B388-CFBEEFB78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904" y="1"/>
          <a:ext cx="1861312" cy="402336"/>
        </a:xfrm>
        <a:prstGeom prst="rect">
          <a:avLst/>
        </a:prstGeom>
      </xdr:spPr>
    </xdr:pic>
    <xdr:clientData/>
  </xdr:twoCellAnchor>
  <xdr:twoCellAnchor editAs="oneCell">
    <xdr:from>
      <xdr:col>10</xdr:col>
      <xdr:colOff>1031874</xdr:colOff>
      <xdr:row>2</xdr:row>
      <xdr:rowOff>0</xdr:rowOff>
    </xdr:from>
    <xdr:to>
      <xdr:col>11</xdr:col>
      <xdr:colOff>174624</xdr:colOff>
      <xdr:row>9</xdr:row>
      <xdr:rowOff>27592</xdr:rowOff>
    </xdr:to>
    <xdr:pic>
      <xdr:nvPicPr>
        <xdr:cNvPr id="3" name="Picture 2" descr="logo1-1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9517062" y="285750"/>
          <a:ext cx="873125" cy="972155"/>
        </a:xfrm>
        <a:prstGeom prst="rect">
          <a:avLst/>
        </a:prstGeom>
      </xdr:spPr>
    </xdr:pic>
    <xdr:clientData/>
  </xdr:twoCellAnchor>
  <xdr:twoCellAnchor editAs="oneCell">
    <xdr:from>
      <xdr:col>1</xdr:col>
      <xdr:colOff>802717</xdr:colOff>
      <xdr:row>41</xdr:row>
      <xdr:rowOff>0</xdr:rowOff>
    </xdr:from>
    <xdr:to>
      <xdr:col>2</xdr:col>
      <xdr:colOff>2617</xdr:colOff>
      <xdr:row>48</xdr:row>
      <xdr:rowOff>35530</xdr:rowOff>
    </xdr:to>
    <xdr:pic>
      <xdr:nvPicPr>
        <xdr:cNvPr id="6" name="Picture 5" descr="logo1-1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9867" y="6134100"/>
          <a:ext cx="0" cy="9689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220291</xdr:colOff>
      <xdr:row>4</xdr:row>
      <xdr:rowOff>36577</xdr:rowOff>
    </xdr:to>
    <xdr:pic>
      <xdr:nvPicPr>
        <xdr:cNvPr id="9" name="Picture 8" descr="imagesCA3A037C.jpg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" y="1"/>
          <a:ext cx="565730" cy="573024"/>
        </a:xfrm>
        <a:prstGeom prst="rect">
          <a:avLst/>
        </a:prstGeom>
      </xdr:spPr>
    </xdr:pic>
    <xdr:clientData/>
  </xdr:twoCellAnchor>
  <xdr:twoCellAnchor editAs="oneCell">
    <xdr:from>
      <xdr:col>4</xdr:col>
      <xdr:colOff>318269</xdr:colOff>
      <xdr:row>0</xdr:row>
      <xdr:rowOff>50801</xdr:rowOff>
    </xdr:from>
    <xdr:to>
      <xdr:col>5</xdr:col>
      <xdr:colOff>186945</xdr:colOff>
      <xdr:row>2</xdr:row>
      <xdr:rowOff>73152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AC6A5006-52FE-A848-89A3-593B728CD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605" y="50801"/>
          <a:ext cx="831844" cy="2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209"/>
  <sheetViews>
    <sheetView showZeros="0" tabSelected="1" zoomScaleNormal="100" zoomScaleSheetLayoutView="100" workbookViewId="0">
      <selection activeCell="E50" sqref="E50"/>
    </sheetView>
  </sheetViews>
  <sheetFormatPr defaultColWidth="9.21875" defaultRowHeight="10.199999999999999" x14ac:dyDescent="0.2"/>
  <cols>
    <col min="1" max="1" width="4" style="45" customWidth="1"/>
    <col min="2" max="2" width="29.109375" style="47" customWidth="1"/>
    <col min="3" max="3" width="10" style="45" customWidth="1"/>
    <col min="4" max="4" width="11.88671875" style="48" bestFit="1" customWidth="1"/>
    <col min="5" max="5" width="6.33203125" style="36" customWidth="1"/>
    <col min="6" max="6" width="3.33203125" style="43" customWidth="1"/>
    <col min="7" max="7" width="9.21875" style="1" customWidth="1"/>
    <col min="8" max="8" width="4.5546875" style="1" customWidth="1"/>
    <col min="9" max="9" width="21.21875" style="1" customWidth="1"/>
    <col min="10" max="10" width="21.5546875" style="1" customWidth="1"/>
    <col min="11" max="17" width="6.33203125" style="1" customWidth="1"/>
    <col min="18" max="18" width="9.5546875" style="1" customWidth="1"/>
    <col min="19" max="19" width="1.88671875" style="1" bestFit="1" customWidth="1"/>
    <col min="20" max="22" width="9.5546875" style="1" customWidth="1"/>
    <col min="23" max="23" width="9.5546875" style="1" bestFit="1" customWidth="1"/>
    <col min="24" max="24" width="6.5546875" style="1" bestFit="1" customWidth="1"/>
    <col min="25" max="27" width="9.21875" style="1" customWidth="1"/>
    <col min="28" max="16384" width="9.21875" style="1"/>
  </cols>
  <sheetData>
    <row r="1" spans="1:40" ht="15.6" x14ac:dyDescent="0.3">
      <c r="A1" s="212" t="s">
        <v>23</v>
      </c>
      <c r="B1" s="213"/>
      <c r="C1" s="213"/>
      <c r="D1" s="213"/>
      <c r="E1" s="2"/>
      <c r="F1" s="3"/>
      <c r="G1" s="4">
        <v>1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ht="15.6" x14ac:dyDescent="0.3">
      <c r="A2" s="214" t="s">
        <v>24</v>
      </c>
      <c r="B2" s="215"/>
      <c r="C2" s="215"/>
      <c r="D2" s="215"/>
      <c r="E2" s="5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15.6" x14ac:dyDescent="0.3">
      <c r="A3" s="214"/>
      <c r="B3" s="215"/>
      <c r="C3" s="215"/>
      <c r="D3" s="215"/>
      <c r="E3" s="5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t="16.2" thickBot="1" x14ac:dyDescent="0.35">
      <c r="A4" s="7"/>
      <c r="B4" s="216"/>
      <c r="C4" s="216"/>
      <c r="D4" s="216"/>
      <c r="E4" s="5"/>
      <c r="F4" s="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14.4" x14ac:dyDescent="0.25">
      <c r="A5" s="8"/>
      <c r="B5" s="98" t="s">
        <v>0</v>
      </c>
      <c r="C5" s="89">
        <v>44256</v>
      </c>
      <c r="D5" s="99"/>
      <c r="E5" s="90"/>
      <c r="F5" s="9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3.8" x14ac:dyDescent="0.25">
      <c r="A6" s="9"/>
      <c r="B6" s="97" t="s">
        <v>1</v>
      </c>
      <c r="C6" s="89">
        <f>C5</f>
        <v>44256</v>
      </c>
      <c r="D6" s="96"/>
      <c r="E6" s="92"/>
      <c r="F6" s="9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15" thickBot="1" x14ac:dyDescent="0.25">
      <c r="A7" s="10"/>
      <c r="B7" s="87"/>
      <c r="C7" s="87"/>
      <c r="D7" s="207"/>
      <c r="E7" s="94"/>
      <c r="F7" s="9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s="13" customFormat="1" ht="12.75" customHeight="1" x14ac:dyDescent="0.3">
      <c r="A8" s="111"/>
      <c r="B8" s="217" t="s">
        <v>25</v>
      </c>
      <c r="C8" s="112"/>
      <c r="D8" s="113"/>
      <c r="E8" s="112"/>
      <c r="F8" s="11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12" customHeight="1" x14ac:dyDescent="0.3">
      <c r="A9" s="117"/>
      <c r="B9" s="218"/>
      <c r="C9" s="112"/>
      <c r="D9" s="112"/>
      <c r="E9" s="115"/>
      <c r="F9" s="11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4.25" customHeight="1" thickBot="1" x14ac:dyDescent="0.35">
      <c r="A10" s="118" t="s">
        <v>2</v>
      </c>
      <c r="B10" s="119" t="s">
        <v>21</v>
      </c>
      <c r="C10" s="147" t="s">
        <v>4</v>
      </c>
      <c r="D10" s="148" t="s">
        <v>5</v>
      </c>
      <c r="E10" s="146" t="s">
        <v>125</v>
      </c>
      <c r="F10" s="120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x14ac:dyDescent="0.2">
      <c r="A11" s="121">
        <v>1</v>
      </c>
      <c r="B11" s="122" t="s">
        <v>28</v>
      </c>
      <c r="C11" s="123">
        <v>432051</v>
      </c>
      <c r="D11" s="122" t="s">
        <v>29</v>
      </c>
      <c r="E11" s="124">
        <v>7</v>
      </c>
      <c r="F11" s="12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x14ac:dyDescent="0.2">
      <c r="A12" s="126">
        <v>2</v>
      </c>
      <c r="B12" s="127" t="s">
        <v>30</v>
      </c>
      <c r="C12" s="123">
        <v>427538</v>
      </c>
      <c r="D12" s="127" t="s">
        <v>31</v>
      </c>
      <c r="E12" s="124">
        <v>38</v>
      </c>
      <c r="F12" s="12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x14ac:dyDescent="0.2">
      <c r="A13" s="126">
        <v>3</v>
      </c>
      <c r="B13" s="127" t="s">
        <v>64</v>
      </c>
      <c r="C13" s="123">
        <v>419263</v>
      </c>
      <c r="D13" s="127" t="s">
        <v>70</v>
      </c>
      <c r="E13" s="124">
        <v>40</v>
      </c>
      <c r="F13" s="12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x14ac:dyDescent="0.2">
      <c r="A14" s="126">
        <v>4</v>
      </c>
      <c r="B14" s="127" t="s">
        <v>32</v>
      </c>
      <c r="C14" s="123">
        <v>422721</v>
      </c>
      <c r="D14" s="127" t="s">
        <v>31</v>
      </c>
      <c r="E14" s="124">
        <v>54</v>
      </c>
      <c r="F14" s="12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x14ac:dyDescent="0.2">
      <c r="A15" s="126">
        <v>5</v>
      </c>
      <c r="B15" s="127" t="s">
        <v>33</v>
      </c>
      <c r="C15" s="123">
        <v>423492</v>
      </c>
      <c r="D15" s="127" t="s">
        <v>34</v>
      </c>
      <c r="E15" s="124">
        <v>86</v>
      </c>
      <c r="F15" s="12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x14ac:dyDescent="0.2">
      <c r="A16" s="126">
        <v>6</v>
      </c>
      <c r="B16" s="127" t="s">
        <v>120</v>
      </c>
      <c r="C16" s="123">
        <v>421075</v>
      </c>
      <c r="D16" s="127" t="s">
        <v>29</v>
      </c>
      <c r="E16" s="124">
        <v>90</v>
      </c>
      <c r="F16" s="12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x14ac:dyDescent="0.2">
      <c r="A17" s="126">
        <v>7</v>
      </c>
      <c r="B17" s="127" t="s">
        <v>122</v>
      </c>
      <c r="C17" s="123">
        <v>419737</v>
      </c>
      <c r="D17" s="127" t="s">
        <v>31</v>
      </c>
      <c r="E17" s="124">
        <v>127</v>
      </c>
      <c r="F17" s="12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x14ac:dyDescent="0.2">
      <c r="A18" s="126">
        <v>8</v>
      </c>
      <c r="B18" s="127" t="s">
        <v>35</v>
      </c>
      <c r="C18" s="123">
        <v>426937</v>
      </c>
      <c r="D18" s="127" t="s">
        <v>29</v>
      </c>
      <c r="E18" s="124">
        <v>131</v>
      </c>
      <c r="F18" s="12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x14ac:dyDescent="0.2">
      <c r="A19" s="126">
        <v>9</v>
      </c>
      <c r="B19" s="127" t="s">
        <v>121</v>
      </c>
      <c r="C19" s="123">
        <v>423780</v>
      </c>
      <c r="D19" s="127" t="s">
        <v>29</v>
      </c>
      <c r="E19" s="124">
        <v>133</v>
      </c>
      <c r="F19" s="12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x14ac:dyDescent="0.2">
      <c r="A20" s="126">
        <v>10</v>
      </c>
      <c r="B20" s="127" t="s">
        <v>123</v>
      </c>
      <c r="C20" s="123">
        <v>428050</v>
      </c>
      <c r="D20" s="127" t="s">
        <v>29</v>
      </c>
      <c r="E20" s="124">
        <v>157</v>
      </c>
      <c r="F20" s="12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x14ac:dyDescent="0.2">
      <c r="A21" s="126">
        <v>11</v>
      </c>
      <c r="B21" s="127" t="s">
        <v>36</v>
      </c>
      <c r="C21" s="123">
        <v>425474</v>
      </c>
      <c r="D21" s="127" t="s">
        <v>37</v>
      </c>
      <c r="E21" s="124">
        <v>164</v>
      </c>
      <c r="F21" s="12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x14ac:dyDescent="0.2">
      <c r="A22" s="126">
        <v>12</v>
      </c>
      <c r="B22" s="127" t="s">
        <v>38</v>
      </c>
      <c r="C22" s="123">
        <v>423530</v>
      </c>
      <c r="D22" s="127" t="s">
        <v>39</v>
      </c>
      <c r="E22" s="124">
        <v>186</v>
      </c>
      <c r="F22" s="12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x14ac:dyDescent="0.2">
      <c r="A23" s="126">
        <v>13</v>
      </c>
      <c r="B23" s="127" t="s">
        <v>124</v>
      </c>
      <c r="C23" s="123">
        <v>424876</v>
      </c>
      <c r="D23" s="127" t="s">
        <v>29</v>
      </c>
      <c r="E23" s="124">
        <v>186</v>
      </c>
      <c r="F23" s="12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x14ac:dyDescent="0.2">
      <c r="A24" s="126">
        <v>14</v>
      </c>
      <c r="B24" s="127" t="s">
        <v>40</v>
      </c>
      <c r="C24" s="123">
        <v>427594</v>
      </c>
      <c r="D24" s="127" t="s">
        <v>29</v>
      </c>
      <c r="E24" s="124">
        <v>189</v>
      </c>
      <c r="F24" s="12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x14ac:dyDescent="0.2">
      <c r="A25" s="126">
        <v>15</v>
      </c>
      <c r="B25" s="127" t="s">
        <v>65</v>
      </c>
      <c r="C25" s="123">
        <v>425769</v>
      </c>
      <c r="D25" s="127" t="s">
        <v>34</v>
      </c>
      <c r="E25" s="124">
        <v>203</v>
      </c>
      <c r="F25" s="127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x14ac:dyDescent="0.2">
      <c r="A26" s="126">
        <v>16</v>
      </c>
      <c r="B26" s="127" t="s">
        <v>66</v>
      </c>
      <c r="C26" s="123">
        <v>426241</v>
      </c>
      <c r="D26" s="127" t="s">
        <v>43</v>
      </c>
      <c r="E26" s="124">
        <v>217</v>
      </c>
      <c r="F26" s="12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x14ac:dyDescent="0.2">
      <c r="A27" s="126">
        <v>17</v>
      </c>
      <c r="B27" s="127" t="s">
        <v>84</v>
      </c>
      <c r="C27" s="123">
        <v>423038</v>
      </c>
      <c r="D27" s="127" t="s">
        <v>31</v>
      </c>
      <c r="E27" s="124">
        <v>229</v>
      </c>
      <c r="F27" s="12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x14ac:dyDescent="0.2">
      <c r="A28" s="126">
        <v>18</v>
      </c>
      <c r="B28" s="127" t="s">
        <v>67</v>
      </c>
      <c r="C28" s="123">
        <v>424502</v>
      </c>
      <c r="D28" s="127" t="s">
        <v>34</v>
      </c>
      <c r="E28" s="124">
        <v>238</v>
      </c>
      <c r="F28" s="12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x14ac:dyDescent="0.2">
      <c r="A29" s="126">
        <v>19</v>
      </c>
      <c r="B29" s="127" t="s">
        <v>41</v>
      </c>
      <c r="C29" s="123">
        <v>427868</v>
      </c>
      <c r="D29" s="127" t="s">
        <v>29</v>
      </c>
      <c r="E29" s="124">
        <v>250</v>
      </c>
      <c r="F29" s="12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x14ac:dyDescent="0.2">
      <c r="A30" s="126">
        <v>20</v>
      </c>
      <c r="B30" s="127" t="s">
        <v>42</v>
      </c>
      <c r="C30" s="123">
        <v>428367</v>
      </c>
      <c r="D30" s="127" t="s">
        <v>31</v>
      </c>
      <c r="E30" s="124">
        <v>262</v>
      </c>
      <c r="F30" s="12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x14ac:dyDescent="0.2">
      <c r="A31" s="126">
        <v>21</v>
      </c>
      <c r="B31" s="127" t="s">
        <v>68</v>
      </c>
      <c r="C31" s="145">
        <v>426508</v>
      </c>
      <c r="D31" s="127" t="s">
        <v>43</v>
      </c>
      <c r="E31" s="124">
        <v>270</v>
      </c>
      <c r="F31" s="12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x14ac:dyDescent="0.2">
      <c r="A32" s="126">
        <v>22</v>
      </c>
      <c r="B32" s="127"/>
      <c r="C32" s="124"/>
      <c r="D32" s="127"/>
      <c r="E32" s="128"/>
      <c r="F32" s="12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x14ac:dyDescent="0.2">
      <c r="A33" s="126">
        <v>23</v>
      </c>
      <c r="B33" s="127" t="s">
        <v>19</v>
      </c>
      <c r="C33" s="129"/>
      <c r="D33" s="127" t="s">
        <v>19</v>
      </c>
      <c r="E33" s="128" t="s">
        <v>19</v>
      </c>
      <c r="F33" s="12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x14ac:dyDescent="0.2">
      <c r="A34" s="126">
        <v>24</v>
      </c>
      <c r="B34" s="127" t="s">
        <v>6</v>
      </c>
      <c r="C34" s="124"/>
      <c r="D34" s="127" t="s">
        <v>19</v>
      </c>
      <c r="E34" s="128" t="s">
        <v>19</v>
      </c>
      <c r="F34" s="130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x14ac:dyDescent="0.2">
      <c r="A35" s="126">
        <v>25</v>
      </c>
      <c r="B35" s="127" t="s">
        <v>7</v>
      </c>
      <c r="C35" s="129"/>
      <c r="D35" s="127" t="s">
        <v>19</v>
      </c>
      <c r="E35" s="128" t="s">
        <v>19</v>
      </c>
      <c r="F35" s="127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ht="12" x14ac:dyDescent="0.25">
      <c r="A36" s="126">
        <v>26</v>
      </c>
      <c r="B36" s="131" t="s">
        <v>8</v>
      </c>
      <c r="C36" s="129"/>
      <c r="D36" s="127" t="s">
        <v>19</v>
      </c>
      <c r="E36" s="128" t="s">
        <v>19</v>
      </c>
      <c r="F36" s="12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12" x14ac:dyDescent="0.25">
      <c r="A37" s="126">
        <v>27</v>
      </c>
      <c r="B37" s="131" t="s">
        <v>9</v>
      </c>
      <c r="C37" s="129"/>
      <c r="D37" s="127" t="s">
        <v>19</v>
      </c>
      <c r="E37" s="128" t="s">
        <v>19</v>
      </c>
      <c r="F37" s="12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12" x14ac:dyDescent="0.25">
      <c r="A38" s="126">
        <v>28</v>
      </c>
      <c r="B38" s="131" t="s">
        <v>10</v>
      </c>
      <c r="C38" s="129"/>
      <c r="D38" s="127" t="s">
        <v>19</v>
      </c>
      <c r="E38" s="128" t="s">
        <v>19</v>
      </c>
      <c r="F38" s="12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ht="12" x14ac:dyDescent="0.25">
      <c r="A39" s="126">
        <v>29</v>
      </c>
      <c r="B39" s="131" t="s">
        <v>11</v>
      </c>
      <c r="C39" s="129"/>
      <c r="D39" s="127" t="s">
        <v>19</v>
      </c>
      <c r="E39" s="128" t="s">
        <v>19</v>
      </c>
      <c r="F39" s="12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2" x14ac:dyDescent="0.25">
      <c r="A40" s="126">
        <v>30</v>
      </c>
      <c r="B40" s="131" t="s">
        <v>12</v>
      </c>
      <c r="C40" s="129"/>
      <c r="D40" s="127" t="s">
        <v>19</v>
      </c>
      <c r="E40" s="128" t="s">
        <v>19</v>
      </c>
      <c r="F40" s="12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ht="12" x14ac:dyDescent="0.25">
      <c r="A41" s="126">
        <v>31</v>
      </c>
      <c r="B41" s="131" t="s">
        <v>13</v>
      </c>
      <c r="C41" s="129"/>
      <c r="D41" s="127" t="s">
        <v>19</v>
      </c>
      <c r="E41" s="128" t="s">
        <v>19</v>
      </c>
      <c r="F41" s="12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" x14ac:dyDescent="0.25">
      <c r="A42" s="126">
        <v>32</v>
      </c>
      <c r="B42" s="131" t="s">
        <v>14</v>
      </c>
      <c r="C42" s="129"/>
      <c r="D42" s="127" t="s">
        <v>19</v>
      </c>
      <c r="E42" s="128" t="s">
        <v>19</v>
      </c>
      <c r="F42" s="12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" x14ac:dyDescent="0.25">
      <c r="A43" s="72"/>
      <c r="B43" s="74"/>
      <c r="C43" s="75"/>
      <c r="D43" s="73"/>
      <c r="E43" s="76"/>
      <c r="F43" s="7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10.8" thickBot="1" x14ac:dyDescent="0.25">
      <c r="A44" s="69"/>
      <c r="B44" s="70"/>
      <c r="C44" s="70"/>
      <c r="D44" s="70"/>
      <c r="E44" s="70"/>
      <c r="F44" s="71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13.8" x14ac:dyDescent="0.2">
      <c r="A45" s="18"/>
      <c r="B45" s="210" t="e">
        <f>#REF!</f>
        <v>#REF!</v>
      </c>
      <c r="C45" s="210"/>
      <c r="D45" s="210"/>
      <c r="E45" s="19"/>
      <c r="F45" s="20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x14ac:dyDescent="0.2">
      <c r="A46" s="21"/>
      <c r="B46" s="23" t="s">
        <v>15</v>
      </c>
      <c r="C46" s="86">
        <f>C5</f>
        <v>44256</v>
      </c>
      <c r="D46" s="22"/>
      <c r="E46" s="22"/>
      <c r="F46" s="2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" x14ac:dyDescent="0.25">
      <c r="A47" s="21"/>
      <c r="B47" s="25" t="s">
        <v>16</v>
      </c>
      <c r="C47" s="26">
        <f>SUM(C46-3)</f>
        <v>44253</v>
      </c>
      <c r="D47" s="22"/>
      <c r="E47" s="22"/>
      <c r="F47" s="2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12" x14ac:dyDescent="0.25">
      <c r="A48" s="21"/>
      <c r="B48" s="27" t="s">
        <v>17</v>
      </c>
      <c r="C48" s="26">
        <f>SUM(C47+1)</f>
        <v>44254</v>
      </c>
      <c r="D48" s="22"/>
      <c r="E48" s="22"/>
      <c r="F48" s="2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ht="14.4" thickBot="1" x14ac:dyDescent="0.35">
      <c r="A49" s="21"/>
      <c r="B49" s="211" t="s">
        <v>26</v>
      </c>
      <c r="C49" s="211"/>
      <c r="D49" s="211"/>
      <c r="E49" s="22"/>
      <c r="F49" s="2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14.4" x14ac:dyDescent="0.3">
      <c r="A50" s="28"/>
      <c r="B50" s="208" t="s">
        <v>25</v>
      </c>
      <c r="C50" s="11"/>
      <c r="D50" s="11"/>
      <c r="E50" s="11"/>
      <c r="F50" s="2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14.4" x14ac:dyDescent="0.3">
      <c r="A51" s="30"/>
      <c r="B51" s="209"/>
      <c r="C51" s="11"/>
      <c r="D51" s="11"/>
      <c r="E51" s="12"/>
      <c r="F51" s="3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5" thickBot="1" x14ac:dyDescent="0.35">
      <c r="A52" s="32" t="s">
        <v>2</v>
      </c>
      <c r="B52" s="107" t="s">
        <v>21</v>
      </c>
      <c r="C52" s="108" t="s">
        <v>4</v>
      </c>
      <c r="D52" s="14" t="s">
        <v>5</v>
      </c>
      <c r="E52" s="14" t="s">
        <v>3</v>
      </c>
      <c r="F52" s="3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4.4" x14ac:dyDescent="0.3">
      <c r="A53" s="103"/>
      <c r="B53" s="100"/>
      <c r="C53" s="101"/>
      <c r="D53" s="104"/>
      <c r="E53" s="34"/>
      <c r="F53" s="35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x14ac:dyDescent="0.2">
      <c r="A54" s="121">
        <v>1</v>
      </c>
      <c r="B54" s="127" t="s">
        <v>69</v>
      </c>
      <c r="C54" s="144">
        <v>430172</v>
      </c>
      <c r="D54" s="127" t="s">
        <v>71</v>
      </c>
      <c r="E54" s="143">
        <v>283</v>
      </c>
      <c r="F54" s="127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x14ac:dyDescent="0.2">
      <c r="A55" s="126">
        <v>2</v>
      </c>
      <c r="B55" s="102" t="s">
        <v>72</v>
      </c>
      <c r="C55" s="133">
        <v>432150</v>
      </c>
      <c r="D55" s="105" t="s">
        <v>29</v>
      </c>
      <c r="E55" s="140">
        <v>289</v>
      </c>
      <c r="F55" s="16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4.4" x14ac:dyDescent="0.3">
      <c r="A56" s="126">
        <v>3</v>
      </c>
      <c r="B56" s="102" t="s">
        <v>73</v>
      </c>
      <c r="C56" s="133">
        <v>431369</v>
      </c>
      <c r="D56" s="105" t="s">
        <v>29</v>
      </c>
      <c r="E56" s="140">
        <v>313</v>
      </c>
      <c r="F56" s="16"/>
      <c r="G56" s="4"/>
      <c r="H56" s="4"/>
      <c r="I56" s="83"/>
      <c r="J56" s="8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4.4" x14ac:dyDescent="0.3">
      <c r="A57" s="126">
        <v>4</v>
      </c>
      <c r="B57" s="102" t="s">
        <v>74</v>
      </c>
      <c r="C57" s="133">
        <v>431308</v>
      </c>
      <c r="D57" s="105" t="s">
        <v>29</v>
      </c>
      <c r="E57" s="140">
        <v>326</v>
      </c>
      <c r="F57" s="16"/>
      <c r="G57" s="4"/>
      <c r="H57" s="4"/>
      <c r="I57" s="85"/>
      <c r="J57" s="8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4.4" x14ac:dyDescent="0.3">
      <c r="A58" s="126">
        <v>5</v>
      </c>
      <c r="B58" s="102" t="s">
        <v>75</v>
      </c>
      <c r="C58" s="133">
        <v>425829</v>
      </c>
      <c r="D58" s="105" t="s">
        <v>31</v>
      </c>
      <c r="E58" s="140">
        <v>328</v>
      </c>
      <c r="F58" s="17"/>
      <c r="G58" s="4"/>
      <c r="H58" s="4"/>
      <c r="I58" s="83"/>
      <c r="J58" s="8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4.4" x14ac:dyDescent="0.3">
      <c r="A59" s="126">
        <v>6</v>
      </c>
      <c r="B59" s="102" t="s">
        <v>76</v>
      </c>
      <c r="C59" s="133">
        <v>428569</v>
      </c>
      <c r="D59" s="105" t="s">
        <v>44</v>
      </c>
      <c r="E59" s="140">
        <v>363</v>
      </c>
      <c r="F59" s="17"/>
      <c r="G59" s="4"/>
      <c r="H59" s="4"/>
      <c r="I59" s="83"/>
      <c r="J59" s="8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4.4" x14ac:dyDescent="0.3">
      <c r="A60" s="126">
        <v>7</v>
      </c>
      <c r="B60" s="102" t="s">
        <v>77</v>
      </c>
      <c r="C60" s="133">
        <v>431221</v>
      </c>
      <c r="D60" s="105" t="s">
        <v>29</v>
      </c>
      <c r="E60" s="140">
        <v>383</v>
      </c>
      <c r="F60" s="17"/>
      <c r="G60" s="4"/>
      <c r="H60" s="4"/>
      <c r="I60" s="83"/>
      <c r="J60" s="8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4.4" x14ac:dyDescent="0.3">
      <c r="A61" s="126">
        <v>8</v>
      </c>
      <c r="B61" s="102" t="s">
        <v>47</v>
      </c>
      <c r="C61" s="133">
        <v>424151</v>
      </c>
      <c r="D61" s="105" t="s">
        <v>29</v>
      </c>
      <c r="E61" s="140">
        <v>453</v>
      </c>
      <c r="F61" s="17"/>
      <c r="G61" s="4"/>
      <c r="H61" s="4"/>
      <c r="I61" s="83"/>
      <c r="J61" s="8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x14ac:dyDescent="0.2">
      <c r="A62" s="126">
        <v>9</v>
      </c>
      <c r="B62" s="102" t="s">
        <v>78</v>
      </c>
      <c r="C62" s="133">
        <v>426508</v>
      </c>
      <c r="D62" s="105" t="s">
        <v>29</v>
      </c>
      <c r="E62" s="140">
        <v>470</v>
      </c>
      <c r="F62" s="17"/>
      <c r="G62" s="4"/>
      <c r="H62" s="4"/>
      <c r="I62" s="40"/>
      <c r="J62" s="40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3.8" x14ac:dyDescent="0.2">
      <c r="A63" s="126">
        <v>10</v>
      </c>
      <c r="B63" s="102" t="s">
        <v>79</v>
      </c>
      <c r="C63" s="133">
        <v>425792</v>
      </c>
      <c r="D63" s="105" t="s">
        <v>45</v>
      </c>
      <c r="E63" s="140">
        <v>503</v>
      </c>
      <c r="F63" s="17"/>
      <c r="G63" s="4"/>
      <c r="H63" s="4"/>
      <c r="I63" s="81"/>
      <c r="J63" s="82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3.8" x14ac:dyDescent="0.2">
      <c r="A64" s="126">
        <v>11</v>
      </c>
      <c r="B64" s="102" t="s">
        <v>80</v>
      </c>
      <c r="C64" s="133">
        <v>422640</v>
      </c>
      <c r="D64" s="105" t="s">
        <v>29</v>
      </c>
      <c r="E64" s="140">
        <v>508</v>
      </c>
      <c r="F64" s="17"/>
      <c r="G64" s="4"/>
      <c r="H64" s="4"/>
      <c r="I64" s="81"/>
      <c r="J64" s="82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3.8" x14ac:dyDescent="0.2">
      <c r="A65" s="126">
        <v>12</v>
      </c>
      <c r="B65" s="102" t="s">
        <v>48</v>
      </c>
      <c r="C65" s="133">
        <v>426629</v>
      </c>
      <c r="D65" s="105" t="s">
        <v>29</v>
      </c>
      <c r="E65" s="140">
        <v>527</v>
      </c>
      <c r="F65" s="17"/>
      <c r="G65" s="4"/>
      <c r="H65" s="4"/>
      <c r="I65" s="81"/>
      <c r="J65" s="82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3.8" x14ac:dyDescent="0.2">
      <c r="A66" s="126">
        <v>13</v>
      </c>
      <c r="B66" s="102" t="s">
        <v>81</v>
      </c>
      <c r="C66" s="133">
        <v>427461</v>
      </c>
      <c r="D66" s="105" t="s">
        <v>31</v>
      </c>
      <c r="E66" s="140">
        <v>591</v>
      </c>
      <c r="F66" s="17"/>
      <c r="G66" s="4"/>
      <c r="H66" s="4"/>
      <c r="I66" s="81"/>
      <c r="J66" s="82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3.8" x14ac:dyDescent="0.2">
      <c r="A67" s="126">
        <v>14</v>
      </c>
      <c r="B67" s="102" t="s">
        <v>49</v>
      </c>
      <c r="C67" s="133">
        <v>434389</v>
      </c>
      <c r="D67" s="105" t="s">
        <v>29</v>
      </c>
      <c r="E67" s="141">
        <v>599</v>
      </c>
      <c r="F67" s="17"/>
      <c r="G67" s="4"/>
      <c r="H67" s="4"/>
      <c r="I67" s="81"/>
      <c r="J67" s="82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3.8" x14ac:dyDescent="0.2">
      <c r="A68" s="126">
        <v>15</v>
      </c>
      <c r="B68" s="102" t="s">
        <v>50</v>
      </c>
      <c r="C68" s="133">
        <v>426232</v>
      </c>
      <c r="D68" s="105"/>
      <c r="E68" s="141">
        <v>650</v>
      </c>
      <c r="F68" s="17"/>
      <c r="G68" s="4"/>
      <c r="H68" s="4"/>
      <c r="I68" s="81"/>
      <c r="J68" s="82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3.8" x14ac:dyDescent="0.2">
      <c r="A69" s="126">
        <v>16</v>
      </c>
      <c r="B69" s="102" t="s">
        <v>51</v>
      </c>
      <c r="C69" s="133">
        <v>436880</v>
      </c>
      <c r="D69" s="109" t="s">
        <v>46</v>
      </c>
      <c r="E69" s="141">
        <v>698</v>
      </c>
      <c r="F69" s="17"/>
      <c r="G69" s="4"/>
      <c r="H69" s="4"/>
      <c r="I69" s="81"/>
      <c r="J69" s="82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3.8" x14ac:dyDescent="0.2">
      <c r="A70" s="126">
        <v>17</v>
      </c>
      <c r="B70" s="102" t="s">
        <v>52</v>
      </c>
      <c r="C70" s="133">
        <v>428087</v>
      </c>
      <c r="D70" s="37" t="s">
        <v>29</v>
      </c>
      <c r="E70" s="141">
        <v>834</v>
      </c>
      <c r="F70" s="17"/>
      <c r="G70" s="4"/>
      <c r="H70" s="4"/>
      <c r="I70" s="81"/>
      <c r="J70" s="82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3.8" x14ac:dyDescent="0.2">
      <c r="A71" s="126">
        <v>18</v>
      </c>
      <c r="B71" s="102" t="s">
        <v>53</v>
      </c>
      <c r="C71" s="133">
        <v>437189</v>
      </c>
      <c r="D71" s="110"/>
      <c r="E71" s="141">
        <v>853</v>
      </c>
      <c r="F71" s="17"/>
      <c r="G71" s="4"/>
      <c r="H71" s="4"/>
      <c r="I71" s="81"/>
      <c r="J71" s="82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ht="13.8" x14ac:dyDescent="0.2">
      <c r="A72" s="126">
        <v>19</v>
      </c>
      <c r="B72" s="132" t="s">
        <v>54</v>
      </c>
      <c r="C72" s="133">
        <v>424550</v>
      </c>
      <c r="D72" s="106"/>
      <c r="E72" s="141">
        <v>926</v>
      </c>
      <c r="F72" s="17"/>
      <c r="G72" s="4"/>
      <c r="H72" s="4"/>
      <c r="I72" s="81"/>
      <c r="J72" s="82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ht="13.8" x14ac:dyDescent="0.2">
      <c r="A73" s="126">
        <v>20</v>
      </c>
      <c r="B73" s="132" t="s">
        <v>55</v>
      </c>
      <c r="C73" s="134">
        <v>437352</v>
      </c>
      <c r="D73" s="106"/>
      <c r="E73" s="141">
        <v>1043</v>
      </c>
      <c r="F73" s="17"/>
      <c r="G73" s="4"/>
      <c r="H73" s="4"/>
      <c r="I73" s="81"/>
      <c r="J73" s="82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 ht="13.8" x14ac:dyDescent="0.2">
      <c r="A74" s="126">
        <v>21</v>
      </c>
      <c r="B74" s="138" t="s">
        <v>56</v>
      </c>
      <c r="C74" s="139">
        <v>425424</v>
      </c>
      <c r="D74" s="106"/>
      <c r="E74" s="141">
        <v>0</v>
      </c>
      <c r="F74" s="17"/>
      <c r="G74" s="4"/>
      <c r="H74" s="4"/>
      <c r="I74" s="81"/>
      <c r="J74" s="82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 x14ac:dyDescent="0.2">
      <c r="A75" s="126">
        <v>22</v>
      </c>
      <c r="B75" s="135" t="s">
        <v>57</v>
      </c>
      <c r="C75" s="136"/>
      <c r="D75" s="135"/>
      <c r="E75" s="142"/>
      <c r="F75" s="13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 x14ac:dyDescent="0.2">
      <c r="A76" s="126">
        <v>23</v>
      </c>
      <c r="B76" s="135" t="s">
        <v>58</v>
      </c>
      <c r="C76" s="136">
        <v>430963</v>
      </c>
      <c r="D76" s="135"/>
      <c r="E76" s="142">
        <v>0</v>
      </c>
      <c r="F76" s="13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:40" x14ac:dyDescent="0.2">
      <c r="A77" s="126">
        <v>24</v>
      </c>
      <c r="B77" s="135" t="s">
        <v>59</v>
      </c>
      <c r="C77" s="136">
        <v>437619</v>
      </c>
      <c r="D77" s="135"/>
      <c r="E77" s="137"/>
      <c r="F77" s="13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</row>
    <row r="78" spans="1:40" x14ac:dyDescent="0.2">
      <c r="A78" s="126">
        <v>25</v>
      </c>
      <c r="B78" s="135" t="s">
        <v>60</v>
      </c>
      <c r="C78" s="136">
        <v>422167</v>
      </c>
      <c r="D78" s="135"/>
      <c r="E78" s="137"/>
      <c r="F78" s="13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</row>
    <row r="79" spans="1:40" x14ac:dyDescent="0.2">
      <c r="A79" s="126">
        <v>26</v>
      </c>
      <c r="B79" s="135" t="s">
        <v>61</v>
      </c>
      <c r="C79" s="136">
        <v>436284</v>
      </c>
      <c r="D79" s="135"/>
      <c r="E79" s="137"/>
      <c r="F79" s="13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</row>
    <row r="80" spans="1:40" x14ac:dyDescent="0.2">
      <c r="A80" s="126">
        <v>27</v>
      </c>
      <c r="B80" s="135" t="s">
        <v>62</v>
      </c>
      <c r="C80" s="136">
        <v>432817</v>
      </c>
      <c r="D80" s="135"/>
      <c r="E80" s="137"/>
      <c r="F80" s="13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</row>
    <row r="81" spans="1:40" x14ac:dyDescent="0.2">
      <c r="A81" s="126">
        <v>28</v>
      </c>
      <c r="B81" s="135" t="s">
        <v>82</v>
      </c>
      <c r="C81" s="136">
        <v>436631</v>
      </c>
      <c r="D81" s="135"/>
      <c r="E81" s="137"/>
      <c r="F81" s="13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</row>
    <row r="82" spans="1:40" x14ac:dyDescent="0.2">
      <c r="A82" s="126">
        <v>29</v>
      </c>
      <c r="B82" s="135" t="s">
        <v>83</v>
      </c>
      <c r="C82" s="136">
        <v>433213</v>
      </c>
      <c r="D82" s="135"/>
      <c r="E82" s="137"/>
      <c r="F82" s="13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</row>
    <row r="83" spans="1:40" x14ac:dyDescent="0.2">
      <c r="A83" s="126">
        <v>30</v>
      </c>
      <c r="B83" s="135" t="s">
        <v>63</v>
      </c>
      <c r="C83" s="136">
        <v>437010</v>
      </c>
      <c r="D83" s="135"/>
      <c r="E83" s="137"/>
      <c r="F83" s="13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</row>
    <row r="84" spans="1:40" x14ac:dyDescent="0.2">
      <c r="A84" s="126">
        <v>31</v>
      </c>
      <c r="B84" s="37"/>
      <c r="C84" s="39"/>
      <c r="D84" s="37"/>
      <c r="E84" s="38"/>
      <c r="F84" s="3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</row>
    <row r="85" spans="1:40" x14ac:dyDescent="0.2">
      <c r="A85" s="126">
        <v>32</v>
      </c>
      <c r="B85" s="37"/>
      <c r="C85" s="39"/>
      <c r="D85" s="37"/>
      <c r="E85" s="38"/>
      <c r="F85" s="3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</row>
    <row r="86" spans="1:40" x14ac:dyDescent="0.2">
      <c r="A86" s="36"/>
      <c r="B86" s="37"/>
      <c r="C86" s="39"/>
      <c r="D86" s="37"/>
      <c r="E86" s="38"/>
      <c r="F86" s="37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</row>
    <row r="87" spans="1:40" x14ac:dyDescent="0.2">
      <c r="A87" s="36"/>
      <c r="B87" s="37"/>
      <c r="C87" s="39"/>
      <c r="D87" s="37"/>
      <c r="E87" s="38"/>
      <c r="F87" s="37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</row>
    <row r="88" spans="1:40" x14ac:dyDescent="0.2">
      <c r="A88" s="36"/>
      <c r="B88" s="37"/>
      <c r="C88" s="39"/>
      <c r="D88" s="37"/>
      <c r="E88" s="38"/>
      <c r="F88" s="37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</row>
    <row r="89" spans="1:40" x14ac:dyDescent="0.2">
      <c r="A89" s="36"/>
      <c r="B89" s="37"/>
      <c r="C89" s="39"/>
      <c r="D89" s="37"/>
      <c r="E89" s="38"/>
      <c r="F89" s="37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</row>
    <row r="90" spans="1:40" x14ac:dyDescent="0.2">
      <c r="A90" s="36"/>
      <c r="B90" s="37"/>
      <c r="C90" s="39"/>
      <c r="D90" s="37"/>
      <c r="E90" s="38"/>
      <c r="F90" s="37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</row>
    <row r="91" spans="1:40" x14ac:dyDescent="0.2">
      <c r="A91" s="36"/>
      <c r="B91" s="37"/>
      <c r="C91" s="39"/>
      <c r="D91" s="37"/>
      <c r="E91" s="38"/>
      <c r="F91" s="37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</row>
    <row r="92" spans="1:40" x14ac:dyDescent="0.2">
      <c r="A92" s="36"/>
      <c r="B92" s="37"/>
      <c r="C92" s="39"/>
      <c r="D92" s="37"/>
      <c r="E92" s="38"/>
      <c r="F92" s="37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</row>
    <row r="93" spans="1:40" x14ac:dyDescent="0.2">
      <c r="A93" s="36"/>
      <c r="B93" s="37"/>
      <c r="C93" s="39"/>
      <c r="D93" s="37"/>
      <c r="E93" s="38"/>
      <c r="F93" s="37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</row>
    <row r="94" spans="1:40" x14ac:dyDescent="0.2">
      <c r="A94" s="36"/>
      <c r="B94" s="37"/>
      <c r="C94" s="39"/>
      <c r="D94" s="37"/>
      <c r="E94" s="38"/>
      <c r="F94" s="37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</row>
    <row r="95" spans="1:40" x14ac:dyDescent="0.2">
      <c r="A95" s="36"/>
      <c r="B95" s="37"/>
      <c r="C95" s="39"/>
      <c r="D95" s="37"/>
      <c r="E95" s="38"/>
      <c r="F95" s="37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</row>
    <row r="96" spans="1:40" x14ac:dyDescent="0.2">
      <c r="A96" s="36"/>
      <c r="B96" s="37"/>
      <c r="C96" s="39"/>
      <c r="D96" s="37"/>
      <c r="E96" s="38"/>
      <c r="F96" s="37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1:40" x14ac:dyDescent="0.2">
      <c r="A97" s="36"/>
      <c r="B97" s="37"/>
      <c r="C97" s="39"/>
      <c r="D97" s="37"/>
      <c r="E97" s="38"/>
      <c r="F97" s="37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</row>
    <row r="98" spans="1:40" x14ac:dyDescent="0.2">
      <c r="A98" s="36"/>
      <c r="B98" s="44"/>
      <c r="C98" s="36"/>
      <c r="D98" s="41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</row>
    <row r="99" spans="1:40" x14ac:dyDescent="0.2">
      <c r="A99" s="36"/>
      <c r="B99" s="44"/>
      <c r="C99" s="36"/>
      <c r="D99" s="41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</row>
    <row r="100" spans="1:40" x14ac:dyDescent="0.2">
      <c r="A100" s="36"/>
      <c r="B100" s="44"/>
      <c r="C100" s="36"/>
      <c r="D100" s="41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</row>
    <row r="101" spans="1:40" x14ac:dyDescent="0.2">
      <c r="A101" s="36"/>
      <c r="B101" s="44"/>
      <c r="C101" s="36"/>
      <c r="D101" s="41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</row>
    <row r="102" spans="1:40" x14ac:dyDescent="0.2">
      <c r="A102" s="36"/>
      <c r="B102" s="44"/>
      <c r="C102" s="36"/>
      <c r="D102" s="41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</row>
    <row r="103" spans="1:40" x14ac:dyDescent="0.2">
      <c r="A103" s="36"/>
      <c r="B103" s="44"/>
      <c r="C103" s="36"/>
      <c r="D103" s="41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</row>
    <row r="104" spans="1:40" x14ac:dyDescent="0.2">
      <c r="A104" s="36"/>
      <c r="B104" s="44"/>
      <c r="C104" s="36"/>
      <c r="D104" s="41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</row>
    <row r="105" spans="1:40" x14ac:dyDescent="0.2">
      <c r="A105" s="36"/>
      <c r="B105" s="44"/>
      <c r="C105" s="36"/>
      <c r="D105" s="41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</row>
    <row r="106" spans="1:40" x14ac:dyDescent="0.2">
      <c r="D106" s="41"/>
    </row>
    <row r="107" spans="1:40" x14ac:dyDescent="0.2">
      <c r="D107" s="41"/>
    </row>
    <row r="108" spans="1:40" x14ac:dyDescent="0.2">
      <c r="D108" s="41"/>
    </row>
    <row r="109" spans="1:40" x14ac:dyDescent="0.2">
      <c r="D109" s="41"/>
    </row>
    <row r="110" spans="1:40" x14ac:dyDescent="0.2">
      <c r="D110" s="41"/>
    </row>
    <row r="111" spans="1:40" x14ac:dyDescent="0.2">
      <c r="D111" s="41"/>
    </row>
    <row r="112" spans="1:40" x14ac:dyDescent="0.2">
      <c r="D112" s="41"/>
    </row>
    <row r="113" spans="4:4" x14ac:dyDescent="0.2">
      <c r="D113" s="41"/>
    </row>
    <row r="114" spans="4:4" x14ac:dyDescent="0.2">
      <c r="D114" s="41"/>
    </row>
    <row r="115" spans="4:4" x14ac:dyDescent="0.2">
      <c r="D115" s="41"/>
    </row>
    <row r="116" spans="4:4" x14ac:dyDescent="0.2">
      <c r="D116" s="41"/>
    </row>
    <row r="117" spans="4:4" x14ac:dyDescent="0.2">
      <c r="D117" s="41"/>
    </row>
    <row r="118" spans="4:4" x14ac:dyDescent="0.2">
      <c r="D118" s="41"/>
    </row>
    <row r="119" spans="4:4" x14ac:dyDescent="0.2">
      <c r="D119" s="41"/>
    </row>
    <row r="120" spans="4:4" x14ac:dyDescent="0.2">
      <c r="D120" s="41"/>
    </row>
    <row r="121" spans="4:4" x14ac:dyDescent="0.2">
      <c r="D121" s="41"/>
    </row>
    <row r="122" spans="4:4" x14ac:dyDescent="0.2">
      <c r="D122" s="41"/>
    </row>
    <row r="123" spans="4:4" x14ac:dyDescent="0.2">
      <c r="D123" s="41"/>
    </row>
    <row r="124" spans="4:4" x14ac:dyDescent="0.2">
      <c r="D124" s="41"/>
    </row>
    <row r="125" spans="4:4" x14ac:dyDescent="0.2">
      <c r="D125" s="41"/>
    </row>
    <row r="126" spans="4:4" x14ac:dyDescent="0.2">
      <c r="D126" s="41"/>
    </row>
    <row r="127" spans="4:4" x14ac:dyDescent="0.2">
      <c r="D127" s="41"/>
    </row>
    <row r="128" spans="4:4" x14ac:dyDescent="0.2">
      <c r="D128" s="41"/>
    </row>
    <row r="129" spans="4:4" x14ac:dyDescent="0.2">
      <c r="D129" s="41"/>
    </row>
    <row r="130" spans="4:4" x14ac:dyDescent="0.2">
      <c r="D130" s="41"/>
    </row>
    <row r="131" spans="4:4" x14ac:dyDescent="0.2">
      <c r="D131" s="41"/>
    </row>
    <row r="132" spans="4:4" x14ac:dyDescent="0.2">
      <c r="D132" s="41"/>
    </row>
    <row r="133" spans="4:4" x14ac:dyDescent="0.2">
      <c r="D133" s="41"/>
    </row>
    <row r="134" spans="4:4" x14ac:dyDescent="0.2">
      <c r="D134" s="41"/>
    </row>
    <row r="135" spans="4:4" x14ac:dyDescent="0.2">
      <c r="D135" s="41"/>
    </row>
    <row r="136" spans="4:4" x14ac:dyDescent="0.2">
      <c r="D136" s="41"/>
    </row>
    <row r="137" spans="4:4" x14ac:dyDescent="0.2">
      <c r="D137" s="41"/>
    </row>
    <row r="138" spans="4:4" x14ac:dyDescent="0.2">
      <c r="D138" s="41"/>
    </row>
    <row r="139" spans="4:4" x14ac:dyDescent="0.2">
      <c r="D139" s="41"/>
    </row>
    <row r="140" spans="4:4" x14ac:dyDescent="0.2">
      <c r="D140" s="41"/>
    </row>
    <row r="141" spans="4:4" x14ac:dyDescent="0.2">
      <c r="D141" s="41"/>
    </row>
    <row r="142" spans="4:4" x14ac:dyDescent="0.2">
      <c r="D142" s="41"/>
    </row>
    <row r="143" spans="4:4" x14ac:dyDescent="0.2">
      <c r="D143" s="41"/>
    </row>
    <row r="144" spans="4:4" x14ac:dyDescent="0.2">
      <c r="D144" s="41"/>
    </row>
    <row r="145" spans="4:4" x14ac:dyDescent="0.2">
      <c r="D145" s="41"/>
    </row>
    <row r="146" spans="4:4" x14ac:dyDescent="0.2">
      <c r="D146" s="41"/>
    </row>
    <row r="147" spans="4:4" x14ac:dyDescent="0.2">
      <c r="D147" s="41"/>
    </row>
    <row r="148" spans="4:4" x14ac:dyDescent="0.2">
      <c r="D148" s="41"/>
    </row>
    <row r="149" spans="4:4" x14ac:dyDescent="0.2">
      <c r="D149" s="41"/>
    </row>
    <row r="150" spans="4:4" x14ac:dyDescent="0.2">
      <c r="D150" s="41"/>
    </row>
    <row r="151" spans="4:4" x14ac:dyDescent="0.2">
      <c r="D151" s="41"/>
    </row>
    <row r="152" spans="4:4" x14ac:dyDescent="0.2">
      <c r="D152" s="41"/>
    </row>
    <row r="153" spans="4:4" x14ac:dyDescent="0.2">
      <c r="D153" s="41"/>
    </row>
    <row r="154" spans="4:4" x14ac:dyDescent="0.2">
      <c r="D154" s="41"/>
    </row>
    <row r="155" spans="4:4" x14ac:dyDescent="0.2">
      <c r="D155" s="41"/>
    </row>
    <row r="156" spans="4:4" x14ac:dyDescent="0.2">
      <c r="D156" s="41"/>
    </row>
    <row r="157" spans="4:4" x14ac:dyDescent="0.2">
      <c r="D157" s="41"/>
    </row>
    <row r="158" spans="4:4" x14ac:dyDescent="0.2">
      <c r="D158" s="41"/>
    </row>
    <row r="159" spans="4:4" x14ac:dyDescent="0.2">
      <c r="D159" s="41"/>
    </row>
    <row r="160" spans="4:4" x14ac:dyDescent="0.2">
      <c r="D160" s="41"/>
    </row>
    <row r="161" spans="4:4" x14ac:dyDescent="0.2">
      <c r="D161" s="41"/>
    </row>
    <row r="162" spans="4:4" x14ac:dyDescent="0.2">
      <c r="D162" s="41"/>
    </row>
    <row r="163" spans="4:4" x14ac:dyDescent="0.2">
      <c r="D163" s="41"/>
    </row>
    <row r="164" spans="4:4" x14ac:dyDescent="0.2">
      <c r="D164" s="41"/>
    </row>
    <row r="165" spans="4:4" x14ac:dyDescent="0.2">
      <c r="D165" s="41"/>
    </row>
    <row r="166" spans="4:4" x14ac:dyDescent="0.2">
      <c r="D166" s="41"/>
    </row>
    <row r="167" spans="4:4" x14ac:dyDescent="0.2">
      <c r="D167" s="41"/>
    </row>
    <row r="168" spans="4:4" x14ac:dyDescent="0.2">
      <c r="D168" s="41"/>
    </row>
    <row r="169" spans="4:4" x14ac:dyDescent="0.2">
      <c r="D169" s="41"/>
    </row>
    <row r="170" spans="4:4" x14ac:dyDescent="0.2">
      <c r="D170" s="41"/>
    </row>
    <row r="171" spans="4:4" x14ac:dyDescent="0.2">
      <c r="D171" s="41"/>
    </row>
    <row r="172" spans="4:4" x14ac:dyDescent="0.2">
      <c r="D172" s="41"/>
    </row>
    <row r="173" spans="4:4" x14ac:dyDescent="0.2">
      <c r="D173" s="41"/>
    </row>
    <row r="174" spans="4:4" x14ac:dyDescent="0.2">
      <c r="D174" s="41"/>
    </row>
    <row r="175" spans="4:4" x14ac:dyDescent="0.2">
      <c r="D175" s="41"/>
    </row>
    <row r="176" spans="4:4" x14ac:dyDescent="0.2">
      <c r="D176" s="41"/>
    </row>
    <row r="177" spans="4:4" x14ac:dyDescent="0.2">
      <c r="D177" s="41"/>
    </row>
    <row r="178" spans="4:4" x14ac:dyDescent="0.2">
      <c r="D178" s="41"/>
    </row>
    <row r="179" spans="4:4" x14ac:dyDescent="0.2">
      <c r="D179" s="41"/>
    </row>
    <row r="180" spans="4:4" x14ac:dyDescent="0.2">
      <c r="D180" s="41"/>
    </row>
    <row r="181" spans="4:4" x14ac:dyDescent="0.2">
      <c r="D181" s="41"/>
    </row>
    <row r="182" spans="4:4" x14ac:dyDescent="0.2">
      <c r="D182" s="41"/>
    </row>
    <row r="183" spans="4:4" x14ac:dyDescent="0.2">
      <c r="D183" s="41"/>
    </row>
    <row r="184" spans="4:4" x14ac:dyDescent="0.2">
      <c r="D184" s="41"/>
    </row>
    <row r="185" spans="4:4" x14ac:dyDescent="0.2">
      <c r="D185" s="41"/>
    </row>
    <row r="186" spans="4:4" x14ac:dyDescent="0.2">
      <c r="D186" s="41"/>
    </row>
    <row r="187" spans="4:4" x14ac:dyDescent="0.2">
      <c r="D187" s="41"/>
    </row>
    <row r="188" spans="4:4" x14ac:dyDescent="0.2">
      <c r="D188" s="41"/>
    </row>
    <row r="189" spans="4:4" x14ac:dyDescent="0.2">
      <c r="D189" s="41"/>
    </row>
    <row r="190" spans="4:4" x14ac:dyDescent="0.2">
      <c r="D190" s="41"/>
    </row>
    <row r="191" spans="4:4" x14ac:dyDescent="0.2">
      <c r="D191" s="41"/>
    </row>
    <row r="192" spans="4:4" x14ac:dyDescent="0.2">
      <c r="D192" s="41"/>
    </row>
    <row r="193" spans="4:4" x14ac:dyDescent="0.2">
      <c r="D193" s="41"/>
    </row>
    <row r="194" spans="4:4" x14ac:dyDescent="0.2">
      <c r="D194" s="41"/>
    </row>
    <row r="195" spans="4:4" x14ac:dyDescent="0.2">
      <c r="D195" s="41"/>
    </row>
    <row r="196" spans="4:4" x14ac:dyDescent="0.2">
      <c r="D196" s="41"/>
    </row>
    <row r="197" spans="4:4" x14ac:dyDescent="0.2">
      <c r="D197" s="41"/>
    </row>
    <row r="198" spans="4:4" x14ac:dyDescent="0.2">
      <c r="D198" s="41"/>
    </row>
    <row r="199" spans="4:4" x14ac:dyDescent="0.2">
      <c r="D199" s="41"/>
    </row>
    <row r="200" spans="4:4" x14ac:dyDescent="0.2">
      <c r="D200" s="41"/>
    </row>
    <row r="201" spans="4:4" x14ac:dyDescent="0.2">
      <c r="D201" s="41"/>
    </row>
    <row r="202" spans="4:4" x14ac:dyDescent="0.2">
      <c r="D202" s="41"/>
    </row>
    <row r="203" spans="4:4" x14ac:dyDescent="0.2">
      <c r="D203" s="41"/>
    </row>
    <row r="204" spans="4:4" x14ac:dyDescent="0.2">
      <c r="D204" s="41"/>
    </row>
    <row r="205" spans="4:4" x14ac:dyDescent="0.2">
      <c r="D205" s="41"/>
    </row>
    <row r="206" spans="4:4" x14ac:dyDescent="0.2">
      <c r="D206" s="41"/>
    </row>
    <row r="207" spans="4:4" x14ac:dyDescent="0.2">
      <c r="D207" s="41"/>
    </row>
    <row r="208" spans="4:4" x14ac:dyDescent="0.2">
      <c r="D208" s="41"/>
    </row>
    <row r="209" spans="4:4" x14ac:dyDescent="0.2">
      <c r="D209" s="41"/>
    </row>
  </sheetData>
  <autoFilter ref="A53:AN53">
    <sortState ref="A54:AN75">
      <sortCondition ref="E53"/>
    </sortState>
  </autoFilter>
  <mergeCells count="7">
    <mergeCell ref="B50:B51"/>
    <mergeCell ref="B45:D45"/>
    <mergeCell ref="B49:D49"/>
    <mergeCell ref="A1:D1"/>
    <mergeCell ref="A2:D3"/>
    <mergeCell ref="B4:D4"/>
    <mergeCell ref="B8:B9"/>
  </mergeCells>
  <conditionalFormatting sqref="C32:C42">
    <cfRule type="duplicateValues" dxfId="201" priority="127"/>
  </conditionalFormatting>
  <conditionalFormatting sqref="C32:C34">
    <cfRule type="duplicateValues" dxfId="200" priority="125"/>
  </conditionalFormatting>
  <conditionalFormatting sqref="E12">
    <cfRule type="duplicateValues" dxfId="199" priority="119"/>
    <cfRule type="duplicateValues" dxfId="198" priority="120"/>
    <cfRule type="duplicateValues" dxfId="197" priority="121"/>
  </conditionalFormatting>
  <conditionalFormatting sqref="E12">
    <cfRule type="duplicateValues" dxfId="196" priority="122"/>
  </conditionalFormatting>
  <conditionalFormatting sqref="E13">
    <cfRule type="duplicateValues" dxfId="195" priority="115"/>
    <cfRule type="duplicateValues" dxfId="194" priority="116"/>
    <cfRule type="duplicateValues" dxfId="193" priority="117"/>
  </conditionalFormatting>
  <conditionalFormatting sqref="E13">
    <cfRule type="duplicateValues" dxfId="192" priority="118"/>
  </conditionalFormatting>
  <conditionalFormatting sqref="E14">
    <cfRule type="duplicateValues" dxfId="191" priority="111"/>
    <cfRule type="duplicateValues" dxfId="190" priority="112"/>
    <cfRule type="duplicateValues" dxfId="189" priority="113"/>
  </conditionalFormatting>
  <conditionalFormatting sqref="E14">
    <cfRule type="duplicateValues" dxfId="188" priority="114"/>
  </conditionalFormatting>
  <conditionalFormatting sqref="E18">
    <cfRule type="duplicateValues" dxfId="187" priority="109"/>
  </conditionalFormatting>
  <conditionalFormatting sqref="B75:B1048576 B1:B6 D55:D70 D11:D31 B32:B49 C53">
    <cfRule type="duplicateValues" dxfId="186" priority="103"/>
  </conditionalFormatting>
  <conditionalFormatting sqref="C32:C34">
    <cfRule type="duplicateValues" dxfId="185" priority="100"/>
    <cfRule type="duplicateValues" dxfId="184" priority="101"/>
    <cfRule type="duplicateValues" dxfId="183" priority="102"/>
  </conditionalFormatting>
  <conditionalFormatting sqref="C32:C34">
    <cfRule type="duplicateValues" dxfId="182" priority="99"/>
  </conditionalFormatting>
  <conditionalFormatting sqref="E14">
    <cfRule type="duplicateValues" dxfId="181" priority="91"/>
    <cfRule type="duplicateValues" dxfId="180" priority="92"/>
    <cfRule type="duplicateValues" dxfId="179" priority="93"/>
  </conditionalFormatting>
  <conditionalFormatting sqref="E14">
    <cfRule type="duplicateValues" dxfId="178" priority="90"/>
  </conditionalFormatting>
  <conditionalFormatting sqref="E15">
    <cfRule type="duplicateValues" dxfId="177" priority="87"/>
    <cfRule type="duplicateValues" dxfId="176" priority="88"/>
    <cfRule type="duplicateValues" dxfId="175" priority="89"/>
  </conditionalFormatting>
  <conditionalFormatting sqref="E15">
    <cfRule type="duplicateValues" dxfId="174" priority="86"/>
  </conditionalFormatting>
  <conditionalFormatting sqref="E16">
    <cfRule type="duplicateValues" dxfId="173" priority="83"/>
    <cfRule type="duplicateValues" dxfId="172" priority="84"/>
    <cfRule type="duplicateValues" dxfId="171" priority="85"/>
  </conditionalFormatting>
  <conditionalFormatting sqref="E16">
    <cfRule type="duplicateValues" dxfId="170" priority="82"/>
  </conditionalFormatting>
  <conditionalFormatting sqref="E20">
    <cfRule type="duplicateValues" dxfId="169" priority="81"/>
  </conditionalFormatting>
  <conditionalFormatting sqref="E11:E12">
    <cfRule type="duplicateValues" dxfId="168" priority="80"/>
  </conditionalFormatting>
  <conditionalFormatting sqref="E11:E12">
    <cfRule type="duplicateValues" dxfId="167" priority="79"/>
  </conditionalFormatting>
  <conditionalFormatting sqref="E11:E12">
    <cfRule type="duplicateValues" dxfId="166" priority="76"/>
    <cfRule type="duplicateValues" dxfId="165" priority="77"/>
    <cfRule type="duplicateValues" dxfId="164" priority="78"/>
  </conditionalFormatting>
  <conditionalFormatting sqref="E11:E12">
    <cfRule type="duplicateValues" dxfId="163" priority="75"/>
  </conditionalFormatting>
  <conditionalFormatting sqref="B75:B1048576 B1:B6 D55:D70 D11:D31 B53 B32:B49">
    <cfRule type="duplicateValues" dxfId="162" priority="73"/>
  </conditionalFormatting>
  <conditionalFormatting sqref="D53">
    <cfRule type="duplicateValues" dxfId="161" priority="67"/>
  </conditionalFormatting>
  <conditionalFormatting sqref="C53">
    <cfRule type="duplicateValues" dxfId="160" priority="66"/>
  </conditionalFormatting>
  <conditionalFormatting sqref="C53">
    <cfRule type="duplicateValues" dxfId="159" priority="63"/>
    <cfRule type="duplicateValues" dxfId="158" priority="64"/>
    <cfRule type="duplicateValues" dxfId="157" priority="65"/>
  </conditionalFormatting>
  <conditionalFormatting sqref="D53">
    <cfRule type="duplicateValues" dxfId="156" priority="62"/>
  </conditionalFormatting>
  <conditionalFormatting sqref="C53">
    <cfRule type="duplicateValues" dxfId="155" priority="61"/>
  </conditionalFormatting>
  <conditionalFormatting sqref="C53">
    <cfRule type="duplicateValues" dxfId="154" priority="60"/>
  </conditionalFormatting>
  <conditionalFormatting sqref="D53">
    <cfRule type="duplicateValues" dxfId="153" priority="59"/>
  </conditionalFormatting>
  <conditionalFormatting sqref="C53">
    <cfRule type="duplicateValues" dxfId="152" priority="58"/>
  </conditionalFormatting>
  <conditionalFormatting sqref="C53">
    <cfRule type="duplicateValues" dxfId="151" priority="55"/>
    <cfRule type="duplicateValues" dxfId="150" priority="56"/>
    <cfRule type="duplicateValues" dxfId="149" priority="57"/>
  </conditionalFormatting>
  <conditionalFormatting sqref="B53">
    <cfRule type="duplicateValues" dxfId="148" priority="54"/>
  </conditionalFormatting>
  <conditionalFormatting sqref="D53">
    <cfRule type="duplicateValues" dxfId="147" priority="53"/>
  </conditionalFormatting>
  <conditionalFormatting sqref="C53">
    <cfRule type="duplicateValues" dxfId="146" priority="52"/>
  </conditionalFormatting>
  <conditionalFormatting sqref="C53">
    <cfRule type="duplicateValues" dxfId="145" priority="51"/>
  </conditionalFormatting>
  <conditionalFormatting sqref="D53">
    <cfRule type="duplicateValues" dxfId="144" priority="50"/>
  </conditionalFormatting>
  <conditionalFormatting sqref="C53">
    <cfRule type="duplicateValues" dxfId="143" priority="49"/>
  </conditionalFormatting>
  <conditionalFormatting sqref="C53">
    <cfRule type="duplicateValues" dxfId="142" priority="46"/>
    <cfRule type="duplicateValues" dxfId="141" priority="47"/>
    <cfRule type="duplicateValues" dxfId="140" priority="48"/>
  </conditionalFormatting>
  <conditionalFormatting sqref="B53">
    <cfRule type="duplicateValues" dxfId="139" priority="45"/>
  </conditionalFormatting>
  <conditionalFormatting sqref="C32:C33">
    <cfRule type="duplicateValues" dxfId="138" priority="43"/>
    <cfRule type="duplicateValues" dxfId="137" priority="44"/>
  </conditionalFormatting>
  <conditionalFormatting sqref="E67:E1048576 E1:E7 E32:E49">
    <cfRule type="duplicateValues" dxfId="136" priority="298"/>
  </conditionalFormatting>
  <conditionalFormatting sqref="C75:C1048576 C1:C6 E11:E31 C53 E55:E66 C32:C49">
    <cfRule type="duplicateValues" dxfId="135" priority="304"/>
    <cfRule type="duplicateValues" dxfId="134" priority="305"/>
    <cfRule type="duplicateValues" dxfId="133" priority="306"/>
  </conditionalFormatting>
  <conditionalFormatting sqref="E55:E66 E11:E31">
    <cfRule type="duplicateValues" dxfId="132" priority="348"/>
    <cfRule type="duplicateValues" dxfId="131" priority="349"/>
  </conditionalFormatting>
  <conditionalFormatting sqref="E55:E66 C75:C1048576 E11:E31 C32:C43">
    <cfRule type="duplicateValues" dxfId="130" priority="352"/>
    <cfRule type="duplicateValues" dxfId="129" priority="353"/>
    <cfRule type="duplicateValues" dxfId="128" priority="354"/>
  </conditionalFormatting>
  <conditionalFormatting sqref="E55:E66 C75:C97 E18:E31">
    <cfRule type="duplicateValues" dxfId="127" priority="506"/>
  </conditionalFormatting>
  <conditionalFormatting sqref="E55:E66 E18:E31">
    <cfRule type="duplicateValues" dxfId="126" priority="509"/>
  </conditionalFormatting>
  <conditionalFormatting sqref="E55:E66 E11:E31">
    <cfRule type="duplicateValues" dxfId="125" priority="511"/>
    <cfRule type="duplicateValues" dxfId="124" priority="512"/>
    <cfRule type="duplicateValues" dxfId="123" priority="513"/>
  </conditionalFormatting>
  <conditionalFormatting sqref="E55:E66 E11:E31">
    <cfRule type="duplicateValues" dxfId="122" priority="517"/>
  </conditionalFormatting>
  <conditionalFormatting sqref="E55:E66 C75:C97 E11:E31 C32:C43">
    <cfRule type="duplicateValues" dxfId="121" priority="519"/>
  </conditionalFormatting>
  <conditionalFormatting sqref="C54">
    <cfRule type="duplicateValues" dxfId="120" priority="10"/>
  </conditionalFormatting>
  <conditionalFormatting sqref="C54">
    <cfRule type="duplicateValues" dxfId="119" priority="9"/>
  </conditionalFormatting>
  <conditionalFormatting sqref="B54">
    <cfRule type="duplicateValues" dxfId="118" priority="8"/>
  </conditionalFormatting>
  <conditionalFormatting sqref="C54">
    <cfRule type="duplicateValues" dxfId="117" priority="5"/>
    <cfRule type="duplicateValues" dxfId="116" priority="6"/>
    <cfRule type="duplicateValues" dxfId="115" priority="7"/>
  </conditionalFormatting>
  <conditionalFormatting sqref="C54">
    <cfRule type="duplicateValues" dxfId="114" priority="4"/>
  </conditionalFormatting>
  <conditionalFormatting sqref="B54">
    <cfRule type="duplicateValues" dxfId="113" priority="3"/>
  </conditionalFormatting>
  <conditionalFormatting sqref="C54">
    <cfRule type="duplicateValues" dxfId="112" priority="1"/>
    <cfRule type="duplicateValues" dxfId="111" priority="2"/>
  </conditionalFormatting>
  <conditionalFormatting sqref="E54">
    <cfRule type="duplicateValues" dxfId="110" priority="11"/>
  </conditionalFormatting>
  <conditionalFormatting sqref="C54">
    <cfRule type="duplicateValues" dxfId="109" priority="12"/>
    <cfRule type="duplicateValues" dxfId="108" priority="13"/>
    <cfRule type="duplicateValues" dxfId="107" priority="14"/>
  </conditionalFormatting>
  <conditionalFormatting sqref="C54">
    <cfRule type="duplicateValues" dxfId="106" priority="15"/>
    <cfRule type="duplicateValues" dxfId="105" priority="16"/>
    <cfRule type="duplicateValues" dxfId="104" priority="17"/>
  </conditionalFormatting>
  <conditionalFormatting sqref="C54">
    <cfRule type="duplicateValues" dxfId="103" priority="18"/>
  </conditionalFormatting>
  <conditionalFormatting sqref="D50:D52">
    <cfRule type="duplicateValues" dxfId="102" priority="647"/>
  </conditionalFormatting>
  <conditionalFormatting sqref="C50:C52">
    <cfRule type="duplicateValues" dxfId="101" priority="649"/>
  </conditionalFormatting>
  <conditionalFormatting sqref="C50:C52">
    <cfRule type="duplicateValues" dxfId="100" priority="657"/>
    <cfRule type="duplicateValues" dxfId="99" priority="658"/>
    <cfRule type="duplicateValues" dxfId="98" priority="659"/>
  </conditionalFormatting>
  <conditionalFormatting sqref="B50 B52">
    <cfRule type="duplicateValues" dxfId="97" priority="663"/>
  </conditionalFormatting>
  <conditionalFormatting sqref="D8:D10">
    <cfRule type="duplicateValues" dxfId="96" priority="674"/>
  </conditionalFormatting>
  <conditionalFormatting sqref="C8:C10">
    <cfRule type="duplicateValues" dxfId="95" priority="676"/>
  </conditionalFormatting>
  <conditionalFormatting sqref="C8:C10">
    <cfRule type="duplicateValues" dxfId="94" priority="684"/>
    <cfRule type="duplicateValues" dxfId="93" priority="685"/>
    <cfRule type="duplicateValues" dxfId="92" priority="686"/>
  </conditionalFormatting>
  <conditionalFormatting sqref="B8 B10">
    <cfRule type="duplicateValues" dxfId="91" priority="690"/>
  </conditionalFormatting>
  <pageMargins left="0" right="0" top="0" bottom="0.22" header="0" footer="0.28000000000000003"/>
  <pageSetup paperSize="9" orientation="portrait" horizontalDpi="300" verticalDpi="300" r:id="rId1"/>
  <rowBreaks count="1" manualBreakCount="1">
    <brk id="42" max="16383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102"/>
  <sheetViews>
    <sheetView showZeros="0" zoomScale="120" zoomScaleNormal="120" workbookViewId="0">
      <selection activeCell="F29" sqref="F29"/>
    </sheetView>
  </sheetViews>
  <sheetFormatPr defaultColWidth="9.21875" defaultRowHeight="10.199999999999999" x14ac:dyDescent="0.2"/>
  <cols>
    <col min="1" max="1" width="4.88671875" style="65" bestFit="1" customWidth="1"/>
    <col min="2" max="2" width="4.33203125" style="46" customWidth="1"/>
    <col min="3" max="3" width="16.21875" style="47" customWidth="1"/>
    <col min="4" max="4" width="9" style="66" customWidth="1"/>
    <col min="5" max="5" width="13.6640625" style="67" bestFit="1" customWidth="1"/>
    <col min="6" max="6" width="9.5546875" style="68" customWidth="1"/>
    <col min="7" max="9" width="1.33203125" style="1" bestFit="1" customWidth="1"/>
    <col min="10" max="10" width="21" style="1" customWidth="1"/>
    <col min="11" max="11" width="26" style="1" customWidth="1"/>
    <col min="12" max="12" width="4.5546875" style="1" customWidth="1"/>
    <col min="13" max="21" width="6.33203125" style="1" customWidth="1"/>
    <col min="22" max="22" width="9.5546875" style="1" customWidth="1"/>
    <col min="23" max="23" width="1.88671875" style="1" bestFit="1" customWidth="1"/>
    <col min="24" max="26" width="9.5546875" style="1" customWidth="1"/>
    <col min="27" max="27" width="9.5546875" style="1" bestFit="1" customWidth="1"/>
    <col min="28" max="28" width="6.5546875" style="1" bestFit="1" customWidth="1"/>
    <col min="29" max="31" width="9.21875" style="1" customWidth="1"/>
    <col min="32" max="16384" width="9.21875" style="1"/>
  </cols>
  <sheetData>
    <row r="1" spans="1:43" ht="11.1" customHeight="1" x14ac:dyDescent="0.2">
      <c r="A1" s="219"/>
      <c r="B1" s="220"/>
      <c r="C1" s="220"/>
      <c r="D1" s="220"/>
      <c r="E1" s="220"/>
      <c r="F1" s="77"/>
    </row>
    <row r="2" spans="1:43" ht="11.1" customHeight="1" x14ac:dyDescent="0.2">
      <c r="A2" s="222" t="s">
        <v>103</v>
      </c>
      <c r="B2" s="223"/>
      <c r="C2" s="223"/>
      <c r="D2" s="223"/>
      <c r="E2" s="223"/>
      <c r="F2" s="49"/>
    </row>
    <row r="3" spans="1:43" ht="11.1" customHeight="1" x14ac:dyDescent="0.3">
      <c r="A3" s="50"/>
      <c r="B3" s="51"/>
      <c r="C3" s="224"/>
      <c r="D3" s="224"/>
      <c r="E3" s="224"/>
      <c r="F3" s="52"/>
      <c r="J3" s="78"/>
      <c r="K3" s="79"/>
      <c r="L3" s="40"/>
      <c r="M3" s="40"/>
      <c r="N3" s="40"/>
    </row>
    <row r="4" spans="1:43" ht="11.1" customHeight="1" x14ac:dyDescent="0.3">
      <c r="A4" s="53"/>
      <c r="B4" s="54"/>
      <c r="C4" s="55" t="s">
        <v>0</v>
      </c>
      <c r="D4" s="88">
        <f>BOYS!C5</f>
        <v>44256</v>
      </c>
      <c r="E4" s="54"/>
      <c r="F4" s="56"/>
      <c r="J4" s="80"/>
      <c r="K4" s="79"/>
      <c r="L4" s="40"/>
      <c r="M4" s="40"/>
      <c r="N4" s="40"/>
    </row>
    <row r="5" spans="1:43" ht="11.1" customHeight="1" thickBot="1" x14ac:dyDescent="0.35">
      <c r="A5" s="57"/>
      <c r="B5" s="58"/>
      <c r="C5" s="221" t="s">
        <v>20</v>
      </c>
      <c r="D5" s="221"/>
      <c r="E5" s="221"/>
      <c r="F5" s="59"/>
      <c r="J5" s="78"/>
      <c r="K5" s="79"/>
      <c r="L5" s="40"/>
      <c r="M5" s="40"/>
      <c r="N5" s="40"/>
    </row>
    <row r="6" spans="1:43" s="159" customFormat="1" ht="11.1" customHeight="1" x14ac:dyDescent="0.3">
      <c r="A6" s="152"/>
      <c r="B6" s="153"/>
      <c r="C6" s="154" t="s">
        <v>22</v>
      </c>
      <c r="D6" s="154"/>
      <c r="E6" s="154"/>
      <c r="F6" s="155"/>
      <c r="G6" s="156"/>
      <c r="H6" s="156"/>
      <c r="I6" s="156"/>
      <c r="J6" s="157"/>
      <c r="K6" s="158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>
        <v>1</v>
      </c>
      <c r="X6" s="156"/>
      <c r="Y6" s="156"/>
      <c r="Z6" s="156"/>
      <c r="AL6" s="156"/>
      <c r="AM6" s="156"/>
      <c r="AN6" s="156"/>
    </row>
    <row r="7" spans="1:43" s="159" customFormat="1" ht="11.1" customHeight="1" x14ac:dyDescent="0.2">
      <c r="A7" s="160"/>
      <c r="B7" s="153"/>
      <c r="C7" s="154"/>
      <c r="D7" s="154"/>
      <c r="E7" s="154"/>
      <c r="F7" s="162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L7" s="156"/>
      <c r="AM7" s="156"/>
      <c r="AN7" s="156"/>
    </row>
    <row r="8" spans="1:43" s="159" customFormat="1" ht="11.1" customHeight="1" thickBot="1" x14ac:dyDescent="0.25">
      <c r="A8" s="118" t="s">
        <v>2</v>
      </c>
      <c r="B8" s="153" t="s">
        <v>3</v>
      </c>
      <c r="C8" s="154" t="s">
        <v>21</v>
      </c>
      <c r="D8" s="161" t="s">
        <v>4</v>
      </c>
      <c r="E8" s="161" t="s">
        <v>5</v>
      </c>
      <c r="F8" s="163" t="s">
        <v>18</v>
      </c>
      <c r="G8" s="156"/>
      <c r="H8" s="156"/>
      <c r="I8" s="156"/>
      <c r="J8" s="164"/>
      <c r="K8" s="165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L8" s="156"/>
      <c r="AM8" s="156"/>
      <c r="AN8" s="156"/>
    </row>
    <row r="9" spans="1:43" s="159" customFormat="1" ht="11.1" customHeight="1" x14ac:dyDescent="0.2">
      <c r="A9" s="166">
        <v>1</v>
      </c>
      <c r="B9" s="167" t="s">
        <v>27</v>
      </c>
      <c r="C9" s="168" t="s">
        <v>115</v>
      </c>
      <c r="D9" s="149">
        <v>425398</v>
      </c>
      <c r="E9" s="169" t="s">
        <v>100</v>
      </c>
      <c r="F9" s="168"/>
      <c r="G9" s="156"/>
      <c r="H9" s="156"/>
      <c r="I9" s="156"/>
      <c r="J9" s="164"/>
      <c r="K9" s="165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L9" s="156"/>
      <c r="AM9" s="156"/>
      <c r="AN9" s="156"/>
    </row>
    <row r="10" spans="1:43" s="159" customFormat="1" ht="11.1" customHeight="1" x14ac:dyDescent="0.2">
      <c r="A10" s="126">
        <v>2</v>
      </c>
      <c r="B10" s="127">
        <v>70</v>
      </c>
      <c r="C10" s="127" t="s">
        <v>105</v>
      </c>
      <c r="D10" s="150">
        <v>424815</v>
      </c>
      <c r="E10" s="127" t="s">
        <v>101</v>
      </c>
      <c r="F10" s="128"/>
      <c r="G10" s="170"/>
      <c r="H10" s="170"/>
      <c r="I10" s="170"/>
      <c r="J10" s="164"/>
      <c r="K10" s="165"/>
      <c r="L10" s="121"/>
      <c r="M10" s="121"/>
      <c r="N10" s="121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1">
        <f t="shared" ref="AA10:AA30" ca="1" si="0">NOW()</f>
        <v>44242.703154282404</v>
      </c>
      <c r="AB10" s="172" t="e">
        <f ca="1">SUM(AA10-#REF!)</f>
        <v>#REF!</v>
      </c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</row>
    <row r="11" spans="1:43" s="159" customFormat="1" ht="11.1" customHeight="1" x14ac:dyDescent="0.2">
      <c r="A11" s="126">
        <v>3</v>
      </c>
      <c r="B11" s="127">
        <v>96</v>
      </c>
      <c r="C11" s="127" t="s">
        <v>106</v>
      </c>
      <c r="D11" s="150">
        <v>424108</v>
      </c>
      <c r="E11" s="127" t="s">
        <v>101</v>
      </c>
      <c r="F11" s="128"/>
      <c r="G11" s="121"/>
      <c r="H11" s="121"/>
      <c r="I11" s="121"/>
      <c r="J11" s="164"/>
      <c r="K11" s="165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71">
        <f t="shared" ca="1" si="0"/>
        <v>44242.703154282404</v>
      </c>
      <c r="AB11" s="172" t="e">
        <f ca="1">SUM(AA11-#REF!)</f>
        <v>#REF!</v>
      </c>
      <c r="AC11" s="170"/>
      <c r="AD11" s="170"/>
      <c r="AE11" s="170"/>
      <c r="AF11" s="170"/>
      <c r="AG11" s="170"/>
      <c r="AH11" s="170"/>
      <c r="AI11" s="170"/>
      <c r="AJ11" s="170"/>
      <c r="AK11" s="170"/>
      <c r="AL11" s="173"/>
      <c r="AM11" s="173"/>
      <c r="AN11" s="121"/>
      <c r="AO11" s="170"/>
      <c r="AP11" s="170"/>
      <c r="AQ11" s="170"/>
    </row>
    <row r="12" spans="1:43" s="159" customFormat="1" ht="11.1" customHeight="1" x14ac:dyDescent="0.2">
      <c r="A12" s="126">
        <v>4</v>
      </c>
      <c r="B12" s="127">
        <v>136</v>
      </c>
      <c r="C12" s="127" t="s">
        <v>113</v>
      </c>
      <c r="D12" s="150">
        <v>425910</v>
      </c>
      <c r="E12" s="127" t="s">
        <v>102</v>
      </c>
      <c r="F12" s="128"/>
      <c r="G12" s="156"/>
      <c r="H12" s="156"/>
      <c r="I12" s="156"/>
      <c r="J12" s="164"/>
      <c r="K12" s="165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AA12" s="174">
        <f t="shared" ca="1" si="0"/>
        <v>44242.703154282404</v>
      </c>
      <c r="AB12" s="175" t="e">
        <f ca="1">SUM(AA12-#REF!)</f>
        <v>#REF!</v>
      </c>
      <c r="AL12" s="156"/>
      <c r="AM12" s="156"/>
      <c r="AN12" s="156"/>
    </row>
    <row r="13" spans="1:43" s="159" customFormat="1" ht="11.1" customHeight="1" x14ac:dyDescent="0.2">
      <c r="A13" s="126">
        <v>5</v>
      </c>
      <c r="B13" s="127">
        <v>172</v>
      </c>
      <c r="C13" s="127" t="s">
        <v>104</v>
      </c>
      <c r="D13" s="150">
        <v>427555</v>
      </c>
      <c r="E13" s="127" t="s">
        <v>100</v>
      </c>
      <c r="F13" s="128"/>
      <c r="J13" s="164"/>
      <c r="K13" s="165"/>
      <c r="L13" s="156"/>
      <c r="M13" s="156"/>
      <c r="N13" s="156"/>
      <c r="AA13" s="174">
        <f t="shared" ca="1" si="0"/>
        <v>44242.703154282404</v>
      </c>
      <c r="AB13" s="175" t="e">
        <f ca="1">SUM(AA13-#REF!)</f>
        <v>#REF!</v>
      </c>
    </row>
    <row r="14" spans="1:43" s="159" customFormat="1" ht="11.1" customHeight="1" x14ac:dyDescent="0.2">
      <c r="A14" s="126">
        <v>6</v>
      </c>
      <c r="B14" s="127">
        <v>186</v>
      </c>
      <c r="C14" s="127" t="s">
        <v>85</v>
      </c>
      <c r="D14" s="151">
        <v>426376</v>
      </c>
      <c r="E14" s="127" t="s">
        <v>29</v>
      </c>
      <c r="F14" s="128"/>
      <c r="G14" s="176"/>
      <c r="H14" s="176"/>
      <c r="I14" s="176"/>
      <c r="J14" s="164"/>
      <c r="K14" s="165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7">
        <f t="shared" ca="1" si="0"/>
        <v>44242.703154282404</v>
      </c>
      <c r="AB14" s="178" t="e">
        <f ca="1">SUM(AA14-#REF!)</f>
        <v>#REF!</v>
      </c>
      <c r="AC14" s="179"/>
      <c r="AD14" s="179"/>
      <c r="AE14" s="179"/>
      <c r="AF14" s="179"/>
      <c r="AG14" s="179"/>
      <c r="AH14" s="179"/>
      <c r="AI14" s="179"/>
      <c r="AJ14" s="179"/>
      <c r="AK14" s="179"/>
      <c r="AL14" s="180"/>
      <c r="AM14" s="180"/>
      <c r="AN14" s="176"/>
      <c r="AO14" s="179"/>
      <c r="AP14" s="179"/>
      <c r="AQ14" s="179"/>
    </row>
    <row r="15" spans="1:43" s="159" customFormat="1" ht="11.1" customHeight="1" x14ac:dyDescent="0.2">
      <c r="A15" s="126">
        <v>7</v>
      </c>
      <c r="B15" s="127">
        <v>219</v>
      </c>
      <c r="C15" s="127" t="s">
        <v>86</v>
      </c>
      <c r="D15" s="150">
        <v>428569</v>
      </c>
      <c r="E15" s="127" t="s">
        <v>29</v>
      </c>
      <c r="F15" s="128"/>
      <c r="G15" s="156"/>
      <c r="H15" s="156"/>
      <c r="I15" s="156"/>
      <c r="J15" s="164"/>
      <c r="K15" s="165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74">
        <f t="shared" ca="1" si="0"/>
        <v>44242.703154282404</v>
      </c>
      <c r="AB15" s="175" t="e">
        <f ca="1">SUM(AA15-#REF!)</f>
        <v>#REF!</v>
      </c>
      <c r="AL15" s="181"/>
      <c r="AM15" s="181"/>
      <c r="AN15" s="156"/>
    </row>
    <row r="16" spans="1:43" s="159" customFormat="1" ht="11.1" customHeight="1" x14ac:dyDescent="0.2">
      <c r="A16" s="126">
        <v>8</v>
      </c>
      <c r="B16" s="127">
        <v>244</v>
      </c>
      <c r="C16" s="127" t="s">
        <v>107</v>
      </c>
      <c r="D16" s="150">
        <v>418868</v>
      </c>
      <c r="E16" s="127" t="s">
        <v>34</v>
      </c>
      <c r="F16" s="128"/>
      <c r="G16" s="170"/>
      <c r="H16" s="170"/>
      <c r="I16" s="170"/>
      <c r="J16" s="164"/>
      <c r="K16" s="165"/>
      <c r="L16" s="121"/>
      <c r="M16" s="121"/>
      <c r="N16" s="121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1">
        <f t="shared" ca="1" si="0"/>
        <v>44242.703154282404</v>
      </c>
      <c r="AB16" s="172" t="e">
        <f ca="1">SUM(AA16-#REF!)</f>
        <v>#REF!</v>
      </c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</row>
    <row r="17" spans="1:43" s="159" customFormat="1" ht="11.1" customHeight="1" x14ac:dyDescent="0.2">
      <c r="A17" s="126">
        <v>9</v>
      </c>
      <c r="B17" s="127">
        <v>270</v>
      </c>
      <c r="C17" s="127" t="s">
        <v>112</v>
      </c>
      <c r="D17" s="150">
        <v>429727</v>
      </c>
      <c r="E17" s="127" t="s">
        <v>34</v>
      </c>
      <c r="F17" s="128"/>
      <c r="G17" s="156"/>
      <c r="H17" s="156"/>
      <c r="I17" s="156"/>
      <c r="J17" s="164"/>
      <c r="K17" s="165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74">
        <f t="shared" ca="1" si="0"/>
        <v>44242.703154282404</v>
      </c>
      <c r="AB17" s="175" t="e">
        <f ca="1">SUM(AA17-#REF!)</f>
        <v>#REF!</v>
      </c>
      <c r="AL17" s="181"/>
      <c r="AM17" s="181"/>
      <c r="AN17" s="156"/>
    </row>
    <row r="18" spans="1:43" s="159" customFormat="1" ht="11.1" customHeight="1" x14ac:dyDescent="0.2">
      <c r="A18" s="126">
        <v>10</v>
      </c>
      <c r="B18" s="127">
        <v>367</v>
      </c>
      <c r="C18" s="127" t="s">
        <v>108</v>
      </c>
      <c r="D18" s="150">
        <v>431493</v>
      </c>
      <c r="E18" s="127" t="s">
        <v>116</v>
      </c>
      <c r="F18" s="128"/>
      <c r="G18" s="121"/>
      <c r="H18" s="121"/>
      <c r="I18" s="121"/>
      <c r="J18" s="164"/>
      <c r="K18" s="165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70"/>
      <c r="W18" s="170"/>
      <c r="X18" s="170"/>
      <c r="Y18" s="170"/>
      <c r="Z18" s="170"/>
      <c r="AA18" s="171">
        <f t="shared" ca="1" si="0"/>
        <v>44242.703154282404</v>
      </c>
      <c r="AB18" s="172" t="e">
        <f ca="1">SUM(AA18-#REF!)</f>
        <v>#REF!</v>
      </c>
      <c r="AC18" s="170"/>
      <c r="AD18" s="170"/>
      <c r="AE18" s="170"/>
      <c r="AF18" s="170"/>
      <c r="AG18" s="170"/>
      <c r="AH18" s="170"/>
      <c r="AI18" s="170"/>
      <c r="AJ18" s="170"/>
      <c r="AK18" s="170"/>
      <c r="AL18" s="121"/>
      <c r="AM18" s="121"/>
      <c r="AN18" s="121"/>
      <c r="AO18" s="170"/>
      <c r="AP18" s="170"/>
      <c r="AQ18" s="170"/>
    </row>
    <row r="19" spans="1:43" s="159" customFormat="1" ht="11.1" customHeight="1" x14ac:dyDescent="0.2">
      <c r="A19" s="126">
        <v>11</v>
      </c>
      <c r="B19" s="127">
        <v>373</v>
      </c>
      <c r="C19" s="127" t="s">
        <v>110</v>
      </c>
      <c r="D19" s="150">
        <v>431355</v>
      </c>
      <c r="E19" s="127" t="s">
        <v>117</v>
      </c>
      <c r="F19" s="128"/>
      <c r="G19" s="156"/>
      <c r="H19" s="156"/>
      <c r="I19" s="156"/>
      <c r="J19" s="164"/>
      <c r="K19" s="165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AA19" s="174">
        <f t="shared" ca="1" si="0"/>
        <v>44242.703154282404</v>
      </c>
      <c r="AB19" s="175" t="e">
        <f ca="1">SUM(AA19-#REF!)</f>
        <v>#REF!</v>
      </c>
      <c r="AL19" s="156"/>
      <c r="AM19" s="156"/>
      <c r="AN19" s="156"/>
    </row>
    <row r="20" spans="1:43" s="159" customFormat="1" ht="11.1" customHeight="1" x14ac:dyDescent="0.2">
      <c r="A20" s="126">
        <v>12</v>
      </c>
      <c r="B20" s="127">
        <v>442</v>
      </c>
      <c r="C20" s="127" t="s">
        <v>111</v>
      </c>
      <c r="D20" s="150">
        <v>431224</v>
      </c>
      <c r="E20" s="127" t="s">
        <v>29</v>
      </c>
      <c r="F20" s="128"/>
      <c r="G20" s="156" t="s">
        <v>19</v>
      </c>
      <c r="H20" s="156"/>
      <c r="I20" s="156"/>
      <c r="J20" s="164"/>
      <c r="K20" s="165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AA20" s="174">
        <f t="shared" ca="1" si="0"/>
        <v>44242.703154282404</v>
      </c>
      <c r="AB20" s="175" t="e">
        <f ca="1">SUM(AA20-#REF!)</f>
        <v>#REF!</v>
      </c>
      <c r="AL20" s="156"/>
      <c r="AM20" s="156"/>
      <c r="AN20" s="156"/>
    </row>
    <row r="21" spans="1:43" s="159" customFormat="1" ht="11.1" customHeight="1" x14ac:dyDescent="0.2">
      <c r="A21" s="126">
        <v>13</v>
      </c>
      <c r="B21" s="127">
        <v>502</v>
      </c>
      <c r="C21" s="127" t="s">
        <v>87</v>
      </c>
      <c r="D21" s="150">
        <v>426050</v>
      </c>
      <c r="E21" s="127" t="s">
        <v>100</v>
      </c>
      <c r="F21" s="128"/>
      <c r="J21" s="164"/>
      <c r="K21" s="165"/>
      <c r="L21" s="156"/>
      <c r="M21" s="156"/>
      <c r="N21" s="156"/>
      <c r="AA21" s="174">
        <f t="shared" ca="1" si="0"/>
        <v>44242.703154282404</v>
      </c>
      <c r="AB21" s="175" t="e">
        <f ca="1">SUM(AA21-#REF!)</f>
        <v>#REF!</v>
      </c>
    </row>
    <row r="22" spans="1:43" s="159" customFormat="1" ht="11.1" customHeight="1" x14ac:dyDescent="0.2">
      <c r="A22" s="126">
        <v>14</v>
      </c>
      <c r="B22" s="127">
        <v>547</v>
      </c>
      <c r="C22" s="127" t="s">
        <v>109</v>
      </c>
      <c r="D22" s="150">
        <v>432347</v>
      </c>
      <c r="E22" s="127" t="s">
        <v>29</v>
      </c>
      <c r="F22" s="128"/>
      <c r="G22" s="121"/>
      <c r="H22" s="121"/>
      <c r="I22" s="121"/>
      <c r="J22" s="164"/>
      <c r="K22" s="165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70"/>
      <c r="W22" s="170"/>
      <c r="X22" s="170"/>
      <c r="Y22" s="170"/>
      <c r="Z22" s="170"/>
      <c r="AA22" s="171">
        <f t="shared" ca="1" si="0"/>
        <v>44242.703154282404</v>
      </c>
      <c r="AB22" s="172" t="e">
        <f ca="1">SUM(AA22-#REF!)</f>
        <v>#REF!</v>
      </c>
      <c r="AC22" s="170"/>
      <c r="AD22" s="170"/>
      <c r="AE22" s="170"/>
      <c r="AF22" s="170"/>
      <c r="AG22" s="170"/>
      <c r="AH22" s="170"/>
      <c r="AI22" s="170"/>
      <c r="AJ22" s="170"/>
      <c r="AK22" s="170"/>
      <c r="AL22" s="121"/>
      <c r="AM22" s="121"/>
      <c r="AN22" s="121"/>
      <c r="AO22" s="170"/>
      <c r="AP22" s="170"/>
      <c r="AQ22" s="170"/>
    </row>
    <row r="23" spans="1:43" s="159" customFormat="1" ht="11.1" customHeight="1" x14ac:dyDescent="0.3">
      <c r="A23" s="126">
        <v>15</v>
      </c>
      <c r="B23" s="127">
        <v>700</v>
      </c>
      <c r="C23" s="127" t="s">
        <v>88</v>
      </c>
      <c r="D23" s="150">
        <v>433797</v>
      </c>
      <c r="E23" s="127" t="s">
        <v>29</v>
      </c>
      <c r="F23" s="128"/>
      <c r="J23" s="157"/>
      <c r="K23" s="158"/>
      <c r="L23" s="156"/>
      <c r="M23" s="156"/>
      <c r="N23" s="156"/>
      <c r="AA23" s="174">
        <f t="shared" ca="1" si="0"/>
        <v>44242.703154282404</v>
      </c>
      <c r="AB23" s="175" t="e">
        <f ca="1">SUM(AA23-#REF!)</f>
        <v>#REF!</v>
      </c>
    </row>
    <row r="24" spans="1:43" s="159" customFormat="1" ht="11.1" customHeight="1" x14ac:dyDescent="0.3">
      <c r="A24" s="126">
        <v>16</v>
      </c>
      <c r="B24" s="127">
        <v>743</v>
      </c>
      <c r="C24" s="127" t="s">
        <v>114</v>
      </c>
      <c r="D24" s="151">
        <v>435506</v>
      </c>
      <c r="E24" s="127" t="s">
        <v>118</v>
      </c>
      <c r="F24" s="128"/>
      <c r="G24" s="121"/>
      <c r="H24" s="121"/>
      <c r="I24" s="121"/>
      <c r="J24" s="182"/>
      <c r="K24" s="158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70"/>
      <c r="W24" s="170"/>
      <c r="X24" s="170"/>
      <c r="Y24" s="170"/>
      <c r="Z24" s="170"/>
      <c r="AA24" s="171">
        <f t="shared" ca="1" si="0"/>
        <v>44242.703154282404</v>
      </c>
      <c r="AB24" s="172" t="e">
        <f ca="1">SUM(AA24-#REF!)</f>
        <v>#REF!</v>
      </c>
      <c r="AC24" s="170"/>
      <c r="AD24" s="170"/>
      <c r="AE24" s="170"/>
      <c r="AF24" s="170"/>
      <c r="AG24" s="170"/>
      <c r="AH24" s="170"/>
      <c r="AI24" s="170"/>
      <c r="AJ24" s="170"/>
      <c r="AK24" s="170"/>
      <c r="AL24" s="121"/>
      <c r="AM24" s="121"/>
      <c r="AN24" s="121"/>
      <c r="AO24" s="170"/>
      <c r="AP24" s="170"/>
      <c r="AQ24" s="170"/>
    </row>
    <row r="25" spans="1:43" s="159" customFormat="1" ht="11.1" customHeight="1" x14ac:dyDescent="0.2">
      <c r="A25" s="123">
        <v>17</v>
      </c>
      <c r="B25" s="183">
        <v>825</v>
      </c>
      <c r="C25" s="127" t="s">
        <v>98</v>
      </c>
      <c r="D25" s="151">
        <v>428476</v>
      </c>
      <c r="E25" s="183" t="s">
        <v>99</v>
      </c>
      <c r="F25" s="184"/>
      <c r="J25" s="156"/>
      <c r="K25" s="156"/>
      <c r="L25" s="156"/>
      <c r="M25" s="156"/>
      <c r="N25" s="156"/>
    </row>
    <row r="26" spans="1:43" s="159" customFormat="1" ht="11.1" customHeight="1" x14ac:dyDescent="0.2">
      <c r="A26" s="126">
        <v>18</v>
      </c>
      <c r="B26" s="127"/>
      <c r="C26" s="127"/>
      <c r="D26" s="185"/>
      <c r="E26" s="127"/>
      <c r="F26" s="128"/>
      <c r="G26" s="170"/>
      <c r="H26" s="170"/>
      <c r="I26" s="170"/>
      <c r="J26" s="121"/>
      <c r="K26" s="121"/>
      <c r="L26" s="121"/>
      <c r="M26" s="121"/>
      <c r="N26" s="121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1">
        <f t="shared" ca="1" si="0"/>
        <v>44242.703154282404</v>
      </c>
      <c r="AB26" s="172" t="e">
        <f ca="1">SUM(AA26-#REF!)</f>
        <v>#REF!</v>
      </c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</row>
    <row r="27" spans="1:43" s="159" customFormat="1" ht="11.1" customHeight="1" x14ac:dyDescent="0.2">
      <c r="A27" s="126">
        <v>19</v>
      </c>
      <c r="B27" s="127"/>
      <c r="C27" s="127"/>
      <c r="D27" s="185"/>
      <c r="E27" s="127"/>
      <c r="F27" s="128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74">
        <f t="shared" ca="1" si="0"/>
        <v>44242.703154282404</v>
      </c>
      <c r="AB27" s="175" t="e">
        <f ca="1">SUM(AA27-#REF!)</f>
        <v>#REF!</v>
      </c>
      <c r="AL27" s="156"/>
      <c r="AM27" s="156"/>
      <c r="AN27" s="156"/>
    </row>
    <row r="28" spans="1:43" s="159" customFormat="1" ht="11.1" customHeight="1" x14ac:dyDescent="0.2">
      <c r="A28" s="126">
        <v>20</v>
      </c>
      <c r="B28" s="127"/>
      <c r="C28" s="127"/>
      <c r="D28" s="186"/>
      <c r="E28" s="127"/>
      <c r="F28" s="128"/>
      <c r="J28" s="156"/>
      <c r="K28" s="156"/>
      <c r="L28" s="156"/>
      <c r="M28" s="156"/>
      <c r="N28" s="156"/>
      <c r="AA28" s="174">
        <f t="shared" ca="1" si="0"/>
        <v>44242.703154282404</v>
      </c>
      <c r="AB28" s="175" t="e">
        <f ca="1">SUM(AA28-#REF!)</f>
        <v>#REF!</v>
      </c>
    </row>
    <row r="29" spans="1:43" s="159" customFormat="1" ht="11.1" customHeight="1" x14ac:dyDescent="0.2">
      <c r="A29" s="126">
        <v>21</v>
      </c>
      <c r="B29" s="127"/>
      <c r="C29" s="127"/>
      <c r="D29" s="185"/>
      <c r="E29" s="127"/>
      <c r="F29" s="128"/>
      <c r="G29" s="170"/>
      <c r="H29" s="170"/>
      <c r="I29" s="170"/>
      <c r="J29" s="121"/>
      <c r="K29" s="121"/>
      <c r="L29" s="121"/>
      <c r="M29" s="121"/>
      <c r="N29" s="121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1">
        <f t="shared" ca="1" si="0"/>
        <v>44242.703154282404</v>
      </c>
      <c r="AB29" s="172" t="e">
        <f ca="1">SUM(AA29-#REF!)</f>
        <v>#REF!</v>
      </c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</row>
    <row r="30" spans="1:43" s="159" customFormat="1" ht="11.1" customHeight="1" x14ac:dyDescent="0.2">
      <c r="A30" s="126">
        <v>22</v>
      </c>
      <c r="B30" s="127" t="s">
        <v>19</v>
      </c>
      <c r="C30" s="127" t="s">
        <v>19</v>
      </c>
      <c r="D30" s="187"/>
      <c r="E30" s="127" t="s">
        <v>19</v>
      </c>
      <c r="F30" s="128"/>
      <c r="G30" s="170"/>
      <c r="H30" s="170"/>
      <c r="I30" s="170"/>
      <c r="J30" s="121"/>
      <c r="K30" s="121"/>
      <c r="L30" s="121"/>
      <c r="M30" s="121"/>
      <c r="N30" s="121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1">
        <f t="shared" ca="1" si="0"/>
        <v>44242.703154282404</v>
      </c>
      <c r="AB30" s="172" t="e">
        <f ca="1">SUM(AA30-#REF!)</f>
        <v>#REF!</v>
      </c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</row>
    <row r="31" spans="1:43" s="159" customFormat="1" ht="11.1" customHeight="1" x14ac:dyDescent="0.2">
      <c r="A31" s="126">
        <v>23</v>
      </c>
      <c r="B31" s="127" t="s">
        <v>19</v>
      </c>
      <c r="C31" s="127" t="s">
        <v>19</v>
      </c>
      <c r="D31" s="185"/>
      <c r="E31" s="127" t="s">
        <v>19</v>
      </c>
      <c r="F31" s="128"/>
      <c r="J31" s="156"/>
      <c r="K31" s="156"/>
      <c r="L31" s="156"/>
      <c r="M31" s="156"/>
      <c r="N31" s="156"/>
    </row>
    <row r="32" spans="1:43" s="159" customFormat="1" ht="11.1" customHeight="1" x14ac:dyDescent="0.2">
      <c r="A32" s="126">
        <v>24</v>
      </c>
      <c r="B32" s="127" t="s">
        <v>19</v>
      </c>
      <c r="C32" s="127" t="s">
        <v>6</v>
      </c>
      <c r="D32" s="185"/>
      <c r="E32" s="127" t="s">
        <v>19</v>
      </c>
      <c r="F32" s="128"/>
      <c r="G32" s="170"/>
      <c r="H32" s="170"/>
      <c r="I32" s="170"/>
      <c r="J32" s="121"/>
      <c r="K32" s="121"/>
      <c r="L32" s="121"/>
      <c r="M32" s="121"/>
      <c r="N32" s="121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1">
        <f t="shared" ref="AA32:AA41" ca="1" si="1">NOW()</f>
        <v>44242.703154282404</v>
      </c>
      <c r="AB32" s="172" t="e">
        <f ca="1">SUM(AA32-#REF!)</f>
        <v>#REF!</v>
      </c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</row>
    <row r="33" spans="1:43" s="159" customFormat="1" ht="11.1" customHeight="1" x14ac:dyDescent="0.2">
      <c r="A33" s="126">
        <v>25</v>
      </c>
      <c r="B33" s="127"/>
      <c r="C33" s="127" t="s">
        <v>7</v>
      </c>
      <c r="D33" s="186"/>
      <c r="E33" s="127"/>
      <c r="F33" s="128"/>
      <c r="J33" s="156"/>
      <c r="K33" s="156"/>
      <c r="L33" s="156"/>
      <c r="M33" s="156"/>
      <c r="N33" s="156"/>
      <c r="AA33" s="174">
        <f t="shared" ca="1" si="1"/>
        <v>44242.703154282404</v>
      </c>
      <c r="AB33" s="175" t="e">
        <f ca="1">SUM(AA33-#REF!)</f>
        <v>#REF!</v>
      </c>
    </row>
    <row r="34" spans="1:43" s="159" customFormat="1" ht="11.1" customHeight="1" x14ac:dyDescent="0.2">
      <c r="A34" s="126">
        <v>26</v>
      </c>
      <c r="B34" s="127"/>
      <c r="C34" s="188" t="s">
        <v>8</v>
      </c>
      <c r="D34" s="186"/>
      <c r="E34" s="127"/>
      <c r="F34" s="128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70"/>
      <c r="W34" s="170"/>
      <c r="X34" s="170"/>
      <c r="Y34" s="170"/>
      <c r="Z34" s="170"/>
      <c r="AA34" s="171">
        <f t="shared" ca="1" si="1"/>
        <v>44242.703154282404</v>
      </c>
      <c r="AB34" s="172" t="e">
        <f ca="1">SUM(AA34-#REF!)</f>
        <v>#REF!</v>
      </c>
      <c r="AC34" s="170"/>
      <c r="AD34" s="170"/>
      <c r="AE34" s="170"/>
      <c r="AF34" s="170"/>
      <c r="AG34" s="170"/>
      <c r="AH34" s="170"/>
      <c r="AI34" s="170"/>
      <c r="AJ34" s="170"/>
      <c r="AK34" s="170"/>
      <c r="AL34" s="121"/>
      <c r="AM34" s="121"/>
      <c r="AN34" s="121"/>
      <c r="AO34" s="170"/>
      <c r="AP34" s="170"/>
      <c r="AQ34" s="170"/>
    </row>
    <row r="35" spans="1:43" s="159" customFormat="1" ht="11.1" customHeight="1" x14ac:dyDescent="0.2">
      <c r="A35" s="126">
        <v>27</v>
      </c>
      <c r="B35" s="127"/>
      <c r="C35" s="188" t="s">
        <v>9</v>
      </c>
      <c r="D35" s="186"/>
      <c r="E35" s="127"/>
      <c r="F35" s="128"/>
      <c r="J35" s="156"/>
      <c r="K35" s="156"/>
      <c r="L35" s="156"/>
      <c r="M35" s="156"/>
      <c r="N35" s="156"/>
      <c r="AA35" s="174">
        <f t="shared" ca="1" si="1"/>
        <v>44242.703154282404</v>
      </c>
      <c r="AB35" s="175" t="e">
        <f ca="1">SUM(AA35-#REF!)</f>
        <v>#REF!</v>
      </c>
    </row>
    <row r="36" spans="1:43" s="159" customFormat="1" ht="11.1" customHeight="1" x14ac:dyDescent="0.2">
      <c r="A36" s="126">
        <v>28</v>
      </c>
      <c r="B36" s="127"/>
      <c r="C36" s="188" t="s">
        <v>10</v>
      </c>
      <c r="D36" s="186"/>
      <c r="E36" s="127"/>
      <c r="F36" s="128"/>
      <c r="J36" s="156"/>
      <c r="K36" s="156"/>
      <c r="L36" s="156"/>
      <c r="M36" s="156"/>
      <c r="N36" s="156"/>
      <c r="AA36" s="174">
        <f t="shared" ca="1" si="1"/>
        <v>44242.703154282404</v>
      </c>
      <c r="AB36" s="175" t="e">
        <f ca="1">SUM(AA36-#REF!)</f>
        <v>#REF!</v>
      </c>
    </row>
    <row r="37" spans="1:43" s="159" customFormat="1" ht="11.1" customHeight="1" x14ac:dyDescent="0.2">
      <c r="A37" s="126">
        <v>29</v>
      </c>
      <c r="B37" s="127"/>
      <c r="C37" s="188" t="s">
        <v>11</v>
      </c>
      <c r="D37" s="186"/>
      <c r="E37" s="127"/>
      <c r="F37" s="128"/>
      <c r="G37" s="156" t="s">
        <v>19</v>
      </c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74">
        <f t="shared" ca="1" si="1"/>
        <v>44242.703154282404</v>
      </c>
      <c r="AB37" s="175" t="e">
        <f ca="1">SUM(AA37-#REF!)</f>
        <v>#REF!</v>
      </c>
      <c r="AL37" s="181"/>
      <c r="AM37" s="181"/>
      <c r="AN37" s="156"/>
    </row>
    <row r="38" spans="1:43" s="159" customFormat="1" ht="11.1" customHeight="1" x14ac:dyDescent="0.2">
      <c r="A38" s="126">
        <v>30</v>
      </c>
      <c r="B38" s="127"/>
      <c r="C38" s="188" t="s">
        <v>12</v>
      </c>
      <c r="D38" s="186"/>
      <c r="E38" s="127"/>
      <c r="F38" s="128"/>
      <c r="J38" s="156"/>
      <c r="K38" s="156"/>
      <c r="L38" s="156"/>
      <c r="M38" s="156"/>
      <c r="N38" s="156"/>
      <c r="AA38" s="174">
        <f t="shared" ca="1" si="1"/>
        <v>44242.703154282404</v>
      </c>
      <c r="AB38" s="175" t="e">
        <f ca="1">SUM(AA38-#REF!)</f>
        <v>#REF!</v>
      </c>
    </row>
    <row r="39" spans="1:43" s="159" customFormat="1" ht="11.1" customHeight="1" x14ac:dyDescent="0.2">
      <c r="A39" s="126">
        <v>31</v>
      </c>
      <c r="B39" s="127"/>
      <c r="C39" s="188" t="s">
        <v>13</v>
      </c>
      <c r="D39" s="186"/>
      <c r="E39" s="127"/>
      <c r="F39" s="128"/>
      <c r="J39" s="156"/>
      <c r="K39" s="156"/>
      <c r="L39" s="156"/>
      <c r="M39" s="156"/>
      <c r="N39" s="156"/>
      <c r="AA39" s="174">
        <f t="shared" ca="1" si="1"/>
        <v>44242.703154282404</v>
      </c>
      <c r="AB39" s="175" t="e">
        <f ca="1">SUM(AA39-#REF!)</f>
        <v>#REF!</v>
      </c>
    </row>
    <row r="40" spans="1:43" s="159" customFormat="1" ht="11.1" customHeight="1" x14ac:dyDescent="0.2">
      <c r="A40" s="126">
        <v>32</v>
      </c>
      <c r="B40" s="127"/>
      <c r="C40" s="188" t="s">
        <v>14</v>
      </c>
      <c r="D40" s="186"/>
      <c r="E40" s="127"/>
      <c r="F40" s="128"/>
      <c r="G40" s="170"/>
      <c r="H40" s="170"/>
      <c r="I40" s="170"/>
      <c r="J40" s="121"/>
      <c r="K40" s="121"/>
      <c r="L40" s="121"/>
      <c r="M40" s="121"/>
      <c r="N40" s="121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1">
        <f t="shared" ca="1" si="1"/>
        <v>44242.703154282404</v>
      </c>
      <c r="AB40" s="172" t="e">
        <f ca="1">SUM(AA40-#REF!)</f>
        <v>#REF!</v>
      </c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</row>
    <row r="41" spans="1:43" s="159" customFormat="1" ht="11.1" customHeight="1" x14ac:dyDescent="0.2">
      <c r="A41" s="189"/>
      <c r="B41" s="190"/>
      <c r="C41" s="190"/>
      <c r="D41" s="191"/>
      <c r="E41" s="190"/>
      <c r="F41" s="192"/>
      <c r="J41" s="156"/>
      <c r="K41" s="156"/>
      <c r="L41" s="156"/>
      <c r="M41" s="156"/>
      <c r="N41" s="156"/>
      <c r="AA41" s="174">
        <f t="shared" ca="1" si="1"/>
        <v>44242.703154282404</v>
      </c>
      <c r="AB41" s="175" t="e">
        <f ca="1">SUM(AA41-#REF!)</f>
        <v>#REF!</v>
      </c>
    </row>
    <row r="42" spans="1:43" s="159" customFormat="1" ht="11.1" customHeight="1" x14ac:dyDescent="0.2">
      <c r="A42" s="193"/>
      <c r="B42" s="194"/>
      <c r="C42" s="225">
        <f>C3</f>
        <v>0</v>
      </c>
      <c r="D42" s="225"/>
      <c r="E42" s="225"/>
      <c r="F42" s="195"/>
      <c r="J42" s="156"/>
      <c r="K42" s="156"/>
      <c r="L42" s="156"/>
      <c r="M42" s="156"/>
      <c r="N42" s="156"/>
    </row>
    <row r="43" spans="1:43" s="159" customFormat="1" ht="11.1" customHeight="1" x14ac:dyDescent="0.2">
      <c r="A43" s="152"/>
      <c r="B43" s="196"/>
      <c r="C43" s="197" t="s">
        <v>22</v>
      </c>
      <c r="D43" s="197"/>
      <c r="E43" s="197"/>
      <c r="F43" s="195"/>
      <c r="J43" s="156"/>
      <c r="K43" s="156"/>
      <c r="L43" s="156"/>
      <c r="M43" s="156"/>
      <c r="N43" s="156"/>
    </row>
    <row r="44" spans="1:43" s="159" customFormat="1" ht="11.1" customHeight="1" x14ac:dyDescent="0.2">
      <c r="A44" s="160"/>
      <c r="B44" s="153"/>
      <c r="C44" s="154" t="s">
        <v>119</v>
      </c>
      <c r="D44" s="154"/>
      <c r="E44" s="154"/>
      <c r="F44" s="195"/>
      <c r="J44" s="156"/>
      <c r="K44" s="156"/>
      <c r="L44" s="156"/>
      <c r="M44" s="156"/>
      <c r="N44" s="156"/>
    </row>
    <row r="45" spans="1:43" s="159" customFormat="1" ht="11.1" customHeight="1" x14ac:dyDescent="0.2">
      <c r="A45" s="117"/>
      <c r="B45" s="198"/>
      <c r="C45" s="154"/>
      <c r="D45" s="154"/>
      <c r="E45" s="154"/>
      <c r="F45" s="195"/>
      <c r="J45" s="156"/>
      <c r="K45" s="156"/>
      <c r="L45" s="156"/>
      <c r="M45" s="156"/>
      <c r="N45" s="156"/>
    </row>
    <row r="46" spans="1:43" s="159" customFormat="1" ht="11.1" customHeight="1" thickBot="1" x14ac:dyDescent="0.25">
      <c r="A46" s="118" t="s">
        <v>2</v>
      </c>
      <c r="B46" s="199" t="s">
        <v>3</v>
      </c>
      <c r="C46" s="200" t="s">
        <v>21</v>
      </c>
      <c r="D46" s="201" t="s">
        <v>4</v>
      </c>
      <c r="E46" s="201" t="s">
        <v>5</v>
      </c>
      <c r="F46" s="195"/>
      <c r="J46" s="156"/>
      <c r="K46" s="156"/>
      <c r="L46" s="156"/>
      <c r="M46" s="156"/>
      <c r="N46" s="156"/>
    </row>
    <row r="47" spans="1:43" s="159" customFormat="1" ht="11.1" customHeight="1" x14ac:dyDescent="0.3">
      <c r="A47" s="202"/>
      <c r="B47" s="203"/>
      <c r="C47" s="204"/>
      <c r="D47" s="203"/>
      <c r="E47" s="203"/>
      <c r="F47" s="195"/>
      <c r="J47" s="156"/>
      <c r="K47" s="156"/>
      <c r="L47" s="156"/>
      <c r="M47" s="156"/>
      <c r="N47" s="156"/>
    </row>
    <row r="48" spans="1:43" s="159" customFormat="1" ht="11.1" customHeight="1" x14ac:dyDescent="0.2">
      <c r="A48" s="123">
        <v>1</v>
      </c>
      <c r="B48" s="205"/>
      <c r="C48" s="122" t="s">
        <v>87</v>
      </c>
      <c r="D48" s="206">
        <v>426050</v>
      </c>
      <c r="E48" s="205"/>
      <c r="F48" s="184"/>
      <c r="J48" s="156"/>
      <c r="K48" s="156"/>
      <c r="L48" s="156"/>
      <c r="M48" s="156"/>
      <c r="N48" s="156"/>
    </row>
    <row r="49" spans="1:14" s="159" customFormat="1" ht="11.1" customHeight="1" x14ac:dyDescent="0.2">
      <c r="A49" s="123">
        <v>2</v>
      </c>
      <c r="B49" s="183"/>
      <c r="C49" s="127" t="s">
        <v>89</v>
      </c>
      <c r="D49" s="185">
        <v>429156</v>
      </c>
      <c r="E49" s="183"/>
      <c r="F49" s="184"/>
      <c r="J49" s="156"/>
      <c r="K49" s="156"/>
      <c r="L49" s="156"/>
      <c r="M49" s="156"/>
      <c r="N49" s="156"/>
    </row>
    <row r="50" spans="1:14" s="159" customFormat="1" ht="11.1" customHeight="1" x14ac:dyDescent="0.2">
      <c r="A50" s="123">
        <v>3</v>
      </c>
      <c r="B50" s="183"/>
      <c r="C50" s="127" t="s">
        <v>90</v>
      </c>
      <c r="D50" s="185">
        <v>429727</v>
      </c>
      <c r="E50" s="183"/>
      <c r="F50" s="184"/>
      <c r="J50" s="156"/>
      <c r="K50" s="156"/>
      <c r="L50" s="156"/>
      <c r="M50" s="156"/>
      <c r="N50" s="156"/>
    </row>
    <row r="51" spans="1:14" s="159" customFormat="1" ht="11.1" customHeight="1" x14ac:dyDescent="0.2">
      <c r="A51" s="123">
        <v>4</v>
      </c>
      <c r="B51" s="183"/>
      <c r="C51" s="127" t="s">
        <v>91</v>
      </c>
      <c r="D51" s="185">
        <v>432719</v>
      </c>
      <c r="E51" s="183"/>
      <c r="F51" s="184"/>
      <c r="J51" s="156"/>
      <c r="K51" s="156"/>
      <c r="L51" s="156"/>
      <c r="M51" s="156"/>
      <c r="N51" s="156"/>
    </row>
    <row r="52" spans="1:14" s="159" customFormat="1" ht="11.1" customHeight="1" x14ac:dyDescent="0.2">
      <c r="A52" s="123">
        <v>5</v>
      </c>
      <c r="B52" s="183"/>
      <c r="C52" s="127" t="s">
        <v>92</v>
      </c>
      <c r="D52" s="185"/>
      <c r="E52" s="183"/>
      <c r="F52" s="184"/>
      <c r="J52" s="156"/>
      <c r="K52" s="156"/>
      <c r="L52" s="156"/>
      <c r="M52" s="156"/>
      <c r="N52" s="156"/>
    </row>
    <row r="53" spans="1:14" s="159" customFormat="1" ht="11.1" customHeight="1" x14ac:dyDescent="0.2">
      <c r="A53" s="123">
        <v>6</v>
      </c>
      <c r="B53" s="183"/>
      <c r="C53" s="127" t="s">
        <v>93</v>
      </c>
      <c r="D53" s="187">
        <v>435576</v>
      </c>
      <c r="E53" s="183"/>
      <c r="F53" s="184"/>
      <c r="J53" s="156"/>
      <c r="K53" s="156"/>
      <c r="L53" s="156"/>
      <c r="M53" s="156"/>
      <c r="N53" s="156"/>
    </row>
    <row r="54" spans="1:14" s="159" customFormat="1" ht="11.1" customHeight="1" x14ac:dyDescent="0.2">
      <c r="A54" s="123">
        <v>7</v>
      </c>
      <c r="B54" s="183"/>
      <c r="C54" s="127" t="s">
        <v>94</v>
      </c>
      <c r="D54" s="185">
        <v>430790</v>
      </c>
      <c r="E54" s="183"/>
      <c r="F54" s="184"/>
      <c r="J54" s="156"/>
      <c r="K54" s="156"/>
      <c r="L54" s="156"/>
      <c r="M54" s="156"/>
      <c r="N54" s="156"/>
    </row>
    <row r="55" spans="1:14" s="159" customFormat="1" ht="11.1" customHeight="1" x14ac:dyDescent="0.2">
      <c r="A55" s="123">
        <v>8</v>
      </c>
      <c r="B55" s="183"/>
      <c r="C55" s="127" t="s">
        <v>95</v>
      </c>
      <c r="D55" s="185">
        <v>420529</v>
      </c>
      <c r="E55" s="183"/>
      <c r="F55" s="184"/>
      <c r="J55" s="156"/>
      <c r="K55" s="156"/>
      <c r="L55" s="156"/>
      <c r="M55" s="156"/>
      <c r="N55" s="156"/>
    </row>
    <row r="56" spans="1:14" s="159" customFormat="1" ht="11.1" customHeight="1" x14ac:dyDescent="0.2">
      <c r="A56" s="123">
        <v>9</v>
      </c>
      <c r="B56" s="183"/>
      <c r="C56" s="127" t="s">
        <v>96</v>
      </c>
      <c r="D56" s="187">
        <v>420098</v>
      </c>
      <c r="E56" s="183"/>
      <c r="F56" s="184"/>
      <c r="J56" s="156"/>
      <c r="K56" s="156"/>
      <c r="L56" s="156"/>
      <c r="M56" s="156"/>
      <c r="N56" s="156"/>
    </row>
    <row r="57" spans="1:14" s="159" customFormat="1" ht="11.1" customHeight="1" x14ac:dyDescent="0.2">
      <c r="A57" s="123">
        <v>10</v>
      </c>
      <c r="B57" s="183"/>
      <c r="C57" s="127" t="s">
        <v>97</v>
      </c>
      <c r="D57" s="185"/>
      <c r="E57" s="183"/>
      <c r="F57" s="184"/>
      <c r="J57" s="156"/>
      <c r="K57" s="156"/>
      <c r="L57" s="156"/>
      <c r="M57" s="156"/>
      <c r="N57" s="156"/>
    </row>
    <row r="58" spans="1:14" s="159" customFormat="1" ht="11.1" customHeight="1" x14ac:dyDescent="0.2">
      <c r="A58" s="123">
        <v>11</v>
      </c>
      <c r="B58" s="183"/>
      <c r="C58" s="127"/>
      <c r="D58" s="185"/>
      <c r="E58" s="183"/>
      <c r="F58" s="184"/>
      <c r="J58" s="156"/>
      <c r="K58" s="156"/>
      <c r="L58" s="156"/>
      <c r="M58" s="156"/>
      <c r="N58" s="156"/>
    </row>
    <row r="59" spans="1:14" ht="11.1" customHeight="1" x14ac:dyDescent="0.2">
      <c r="A59" s="15"/>
      <c r="B59" s="61" t="s">
        <v>19</v>
      </c>
      <c r="C59" s="61" t="s">
        <v>19</v>
      </c>
      <c r="D59" s="60"/>
      <c r="E59" s="61" t="s">
        <v>19</v>
      </c>
      <c r="F59" s="62"/>
      <c r="J59" s="40"/>
      <c r="K59" s="40"/>
      <c r="L59" s="40"/>
      <c r="M59" s="40"/>
      <c r="N59" s="40"/>
    </row>
    <row r="60" spans="1:14" ht="11.1" customHeight="1" x14ac:dyDescent="0.2">
      <c r="A60" s="36"/>
      <c r="B60" s="37"/>
      <c r="C60" s="37"/>
      <c r="D60" s="63"/>
      <c r="E60" s="37"/>
      <c r="F60" s="38"/>
      <c r="J60" s="40"/>
      <c r="K60" s="40"/>
      <c r="L60" s="40"/>
      <c r="M60" s="40"/>
      <c r="N60" s="40"/>
    </row>
    <row r="61" spans="1:14" ht="11.1" customHeight="1" x14ac:dyDescent="0.2">
      <c r="A61" s="36"/>
      <c r="B61" s="37"/>
      <c r="C61" s="37"/>
      <c r="D61" s="63"/>
      <c r="E61" s="37"/>
      <c r="F61" s="38"/>
      <c r="J61" s="40"/>
      <c r="K61" s="40"/>
      <c r="L61" s="40"/>
      <c r="M61" s="40"/>
      <c r="N61" s="40"/>
    </row>
    <row r="62" spans="1:14" ht="11.1" customHeight="1" x14ac:dyDescent="0.2">
      <c r="A62" s="36"/>
      <c r="B62" s="37"/>
      <c r="C62" s="37"/>
      <c r="D62" s="63"/>
      <c r="E62" s="37"/>
      <c r="F62" s="38"/>
      <c r="J62" s="40"/>
      <c r="K62" s="40"/>
      <c r="L62" s="40"/>
      <c r="M62" s="40"/>
      <c r="N62" s="40"/>
    </row>
    <row r="63" spans="1:14" ht="11.1" customHeight="1" x14ac:dyDescent="0.2">
      <c r="A63" s="36"/>
      <c r="B63" s="37"/>
      <c r="C63" s="37"/>
      <c r="D63" s="63"/>
      <c r="E63" s="37"/>
      <c r="F63" s="38"/>
      <c r="J63" s="40"/>
      <c r="K63" s="40"/>
      <c r="L63" s="40"/>
      <c r="M63" s="40"/>
      <c r="N63" s="40"/>
    </row>
    <row r="64" spans="1:14" ht="11.1" customHeight="1" x14ac:dyDescent="0.2">
      <c r="A64" s="36"/>
      <c r="B64" s="37"/>
      <c r="C64" s="37"/>
      <c r="D64" s="63"/>
      <c r="E64" s="37"/>
      <c r="F64" s="38"/>
      <c r="J64" s="40"/>
      <c r="K64" s="40"/>
      <c r="L64" s="40"/>
      <c r="M64" s="40"/>
      <c r="N64" s="40"/>
    </row>
    <row r="65" spans="1:14" ht="11.1" customHeight="1" x14ac:dyDescent="0.2">
      <c r="A65" s="36"/>
      <c r="B65" s="37"/>
      <c r="C65" s="37"/>
      <c r="D65" s="63"/>
      <c r="E65" s="37"/>
      <c r="F65" s="38"/>
      <c r="J65" s="40"/>
      <c r="K65" s="40"/>
      <c r="L65" s="40"/>
      <c r="M65" s="40"/>
      <c r="N65" s="40"/>
    </row>
    <row r="66" spans="1:14" ht="11.1" customHeight="1" x14ac:dyDescent="0.2">
      <c r="A66" s="36"/>
      <c r="B66" s="37"/>
      <c r="C66" s="37"/>
      <c r="D66" s="63"/>
      <c r="E66" s="37"/>
      <c r="F66" s="38"/>
      <c r="J66" s="40"/>
      <c r="K66" s="40"/>
      <c r="L66" s="40"/>
      <c r="M66" s="40"/>
      <c r="N66" s="40"/>
    </row>
    <row r="67" spans="1:14" ht="11.1" customHeight="1" x14ac:dyDescent="0.2">
      <c r="A67" s="36"/>
      <c r="B67" s="37"/>
      <c r="C67" s="37"/>
      <c r="D67" s="63"/>
      <c r="E67" s="37"/>
      <c r="F67" s="38"/>
      <c r="J67" s="40"/>
      <c r="K67" s="40"/>
      <c r="L67" s="40"/>
      <c r="M67" s="40"/>
      <c r="N67" s="40"/>
    </row>
    <row r="68" spans="1:14" ht="11.1" customHeight="1" x14ac:dyDescent="0.2">
      <c r="A68" s="36"/>
      <c r="B68" s="37"/>
      <c r="C68" s="37"/>
      <c r="D68" s="63"/>
      <c r="E68" s="37"/>
      <c r="F68" s="38"/>
      <c r="J68" s="40"/>
      <c r="K68" s="40"/>
      <c r="L68" s="40"/>
      <c r="M68" s="40"/>
      <c r="N68" s="40"/>
    </row>
    <row r="69" spans="1:14" ht="11.1" customHeight="1" x14ac:dyDescent="0.2">
      <c r="A69" s="36"/>
      <c r="B69" s="37"/>
      <c r="C69" s="37"/>
      <c r="D69" s="63"/>
      <c r="E69" s="37"/>
      <c r="F69" s="38"/>
      <c r="J69" s="40"/>
      <c r="K69" s="40"/>
      <c r="L69" s="40"/>
      <c r="M69" s="40"/>
      <c r="N69" s="40"/>
    </row>
    <row r="70" spans="1:14" x14ac:dyDescent="0.2">
      <c r="A70" s="64"/>
      <c r="B70" s="42"/>
      <c r="C70" s="44"/>
      <c r="D70" s="64"/>
      <c r="E70" s="44"/>
      <c r="F70" s="64"/>
      <c r="J70" s="40"/>
      <c r="K70" s="40"/>
      <c r="L70" s="40"/>
      <c r="M70" s="40"/>
      <c r="N70" s="40"/>
    </row>
    <row r="71" spans="1:14" x14ac:dyDescent="0.2">
      <c r="A71" s="64"/>
      <c r="B71" s="42"/>
      <c r="C71" s="44"/>
      <c r="D71" s="64"/>
      <c r="E71" s="44"/>
      <c r="F71" s="64"/>
      <c r="J71" s="40"/>
      <c r="K71" s="40"/>
      <c r="L71" s="40"/>
      <c r="M71" s="40"/>
      <c r="N71" s="40"/>
    </row>
    <row r="72" spans="1:14" x14ac:dyDescent="0.2">
      <c r="A72" s="64"/>
      <c r="B72" s="42"/>
      <c r="C72" s="44"/>
      <c r="D72" s="64"/>
      <c r="E72" s="44"/>
      <c r="F72" s="64"/>
      <c r="J72" s="40"/>
      <c r="K72" s="40"/>
      <c r="L72" s="40"/>
      <c r="M72" s="40"/>
      <c r="N72" s="40"/>
    </row>
    <row r="73" spans="1:14" x14ac:dyDescent="0.2">
      <c r="A73" s="64"/>
      <c r="B73" s="42"/>
      <c r="C73" s="44"/>
      <c r="D73" s="64"/>
      <c r="E73" s="44"/>
      <c r="F73" s="64"/>
      <c r="J73" s="40"/>
      <c r="K73" s="40"/>
      <c r="L73" s="40"/>
      <c r="M73" s="40"/>
      <c r="N73" s="40"/>
    </row>
    <row r="74" spans="1:14" x14ac:dyDescent="0.2">
      <c r="A74" s="64"/>
      <c r="B74" s="42"/>
      <c r="C74" s="44"/>
      <c r="D74" s="64"/>
      <c r="E74" s="44"/>
      <c r="F74" s="64"/>
      <c r="J74" s="40"/>
      <c r="K74" s="40"/>
      <c r="L74" s="40"/>
      <c r="M74" s="40"/>
      <c r="N74" s="40"/>
    </row>
    <row r="75" spans="1:14" x14ac:dyDescent="0.2">
      <c r="A75" s="64"/>
      <c r="B75" s="42"/>
      <c r="C75" s="44"/>
      <c r="D75" s="64"/>
      <c r="E75" s="44"/>
      <c r="F75" s="64"/>
      <c r="J75" s="40"/>
      <c r="K75" s="40"/>
      <c r="L75" s="40"/>
      <c r="M75" s="40"/>
      <c r="N75" s="40"/>
    </row>
    <row r="76" spans="1:14" x14ac:dyDescent="0.2">
      <c r="A76" s="64"/>
      <c r="B76" s="42"/>
      <c r="C76" s="44"/>
      <c r="D76" s="64"/>
      <c r="E76" s="44"/>
      <c r="F76" s="64"/>
      <c r="J76" s="40"/>
      <c r="K76" s="40"/>
      <c r="L76" s="40"/>
      <c r="M76" s="40"/>
      <c r="N76" s="40"/>
    </row>
    <row r="77" spans="1:14" x14ac:dyDescent="0.2">
      <c r="A77" s="64"/>
      <c r="B77" s="42"/>
      <c r="C77" s="44"/>
      <c r="D77" s="64"/>
      <c r="E77" s="44"/>
      <c r="F77" s="64"/>
    </row>
    <row r="78" spans="1:14" x14ac:dyDescent="0.2">
      <c r="A78" s="64"/>
      <c r="B78" s="42"/>
      <c r="C78" s="44"/>
      <c r="D78" s="64"/>
      <c r="E78" s="44"/>
      <c r="F78" s="64"/>
    </row>
    <row r="79" spans="1:14" x14ac:dyDescent="0.2">
      <c r="A79" s="64"/>
      <c r="B79" s="42"/>
      <c r="C79" s="44"/>
      <c r="D79" s="64"/>
      <c r="E79" s="44"/>
      <c r="F79" s="64"/>
    </row>
    <row r="80" spans="1:14" x14ac:dyDescent="0.2">
      <c r="A80" s="64"/>
      <c r="B80" s="42"/>
      <c r="C80" s="44"/>
      <c r="D80" s="64"/>
      <c r="E80" s="44"/>
      <c r="F80" s="64"/>
    </row>
    <row r="81" spans="1:6" x14ac:dyDescent="0.2">
      <c r="A81" s="64"/>
      <c r="B81" s="42"/>
      <c r="C81" s="44"/>
      <c r="D81" s="64"/>
      <c r="E81" s="44"/>
      <c r="F81" s="64"/>
    </row>
    <row r="82" spans="1:6" x14ac:dyDescent="0.2">
      <c r="A82" s="64"/>
      <c r="B82" s="42"/>
      <c r="C82" s="44"/>
      <c r="D82" s="64"/>
      <c r="E82" s="44"/>
      <c r="F82" s="64"/>
    </row>
    <row r="83" spans="1:6" x14ac:dyDescent="0.2">
      <c r="A83" s="64"/>
      <c r="B83" s="42"/>
      <c r="C83" s="44"/>
      <c r="D83" s="64"/>
      <c r="E83" s="44"/>
      <c r="F83" s="64"/>
    </row>
    <row r="84" spans="1:6" x14ac:dyDescent="0.2">
      <c r="A84" s="64"/>
      <c r="B84" s="42"/>
      <c r="C84" s="44"/>
      <c r="D84" s="64"/>
      <c r="E84" s="44"/>
      <c r="F84" s="64"/>
    </row>
    <row r="85" spans="1:6" x14ac:dyDescent="0.2">
      <c r="A85" s="64"/>
      <c r="B85" s="42"/>
      <c r="C85" s="44"/>
      <c r="D85" s="64"/>
      <c r="E85" s="44"/>
      <c r="F85" s="64"/>
    </row>
    <row r="86" spans="1:6" x14ac:dyDescent="0.2">
      <c r="A86" s="64"/>
      <c r="B86" s="42"/>
      <c r="C86" s="44"/>
      <c r="D86" s="64"/>
      <c r="E86" s="44"/>
      <c r="F86" s="64"/>
    </row>
    <row r="87" spans="1:6" x14ac:dyDescent="0.2">
      <c r="A87" s="64"/>
      <c r="B87" s="42"/>
      <c r="C87" s="44"/>
      <c r="D87" s="64"/>
      <c r="E87" s="44"/>
      <c r="F87" s="64"/>
    </row>
    <row r="88" spans="1:6" x14ac:dyDescent="0.2">
      <c r="A88" s="64"/>
      <c r="B88" s="42"/>
      <c r="C88" s="44"/>
      <c r="D88" s="64"/>
      <c r="E88" s="44"/>
      <c r="F88" s="64"/>
    </row>
    <row r="89" spans="1:6" x14ac:dyDescent="0.2">
      <c r="A89" s="64"/>
      <c r="B89" s="42"/>
      <c r="C89" s="44"/>
      <c r="D89" s="64"/>
      <c r="E89" s="44"/>
      <c r="F89" s="64"/>
    </row>
    <row r="90" spans="1:6" x14ac:dyDescent="0.2">
      <c r="A90" s="64"/>
      <c r="B90" s="42"/>
      <c r="C90" s="44"/>
      <c r="D90" s="64"/>
      <c r="E90" s="44"/>
      <c r="F90" s="64"/>
    </row>
    <row r="91" spans="1:6" x14ac:dyDescent="0.2">
      <c r="A91" s="64"/>
      <c r="B91" s="42"/>
      <c r="C91" s="44"/>
      <c r="D91" s="64"/>
      <c r="E91" s="44"/>
      <c r="F91" s="64"/>
    </row>
    <row r="92" spans="1:6" x14ac:dyDescent="0.2">
      <c r="A92" s="64"/>
      <c r="B92" s="42"/>
      <c r="C92" s="44"/>
      <c r="D92" s="64"/>
      <c r="E92" s="44"/>
      <c r="F92" s="64"/>
    </row>
    <row r="93" spans="1:6" x14ac:dyDescent="0.2">
      <c r="A93" s="64"/>
      <c r="B93" s="42"/>
      <c r="C93" s="44"/>
      <c r="D93" s="64"/>
      <c r="E93" s="44"/>
      <c r="F93" s="64"/>
    </row>
    <row r="94" spans="1:6" x14ac:dyDescent="0.2">
      <c r="A94" s="64"/>
      <c r="B94" s="42"/>
      <c r="C94" s="44"/>
      <c r="D94" s="64"/>
      <c r="E94" s="44"/>
      <c r="F94" s="64"/>
    </row>
    <row r="95" spans="1:6" x14ac:dyDescent="0.2">
      <c r="A95" s="64"/>
      <c r="B95" s="42"/>
      <c r="C95" s="44"/>
      <c r="D95" s="64"/>
      <c r="E95" s="44"/>
      <c r="F95" s="64"/>
    </row>
    <row r="96" spans="1:6" x14ac:dyDescent="0.2">
      <c r="A96" s="64"/>
      <c r="B96" s="42"/>
      <c r="C96" s="44"/>
      <c r="D96" s="64"/>
      <c r="E96" s="44"/>
      <c r="F96" s="64"/>
    </row>
    <row r="97" spans="1:6" x14ac:dyDescent="0.2">
      <c r="A97" s="64"/>
      <c r="B97" s="42"/>
      <c r="C97" s="44"/>
      <c r="D97" s="64"/>
      <c r="E97" s="44"/>
      <c r="F97" s="64"/>
    </row>
    <row r="98" spans="1:6" x14ac:dyDescent="0.2">
      <c r="A98" s="64"/>
      <c r="B98" s="42"/>
      <c r="C98" s="44"/>
      <c r="D98" s="64"/>
      <c r="E98" s="44"/>
      <c r="F98" s="64"/>
    </row>
    <row r="99" spans="1:6" x14ac:dyDescent="0.2">
      <c r="A99" s="64"/>
      <c r="B99" s="42"/>
      <c r="C99" s="44"/>
      <c r="D99" s="64"/>
      <c r="E99" s="44"/>
      <c r="F99" s="64"/>
    </row>
    <row r="100" spans="1:6" x14ac:dyDescent="0.2">
      <c r="A100" s="64"/>
      <c r="B100" s="42"/>
      <c r="C100" s="44"/>
      <c r="D100" s="64"/>
      <c r="E100" s="44"/>
      <c r="F100" s="64"/>
    </row>
    <row r="101" spans="1:6" x14ac:dyDescent="0.2">
      <c r="A101" s="64"/>
      <c r="B101" s="42"/>
      <c r="C101" s="44"/>
      <c r="D101" s="64"/>
      <c r="E101" s="44"/>
      <c r="F101" s="64"/>
    </row>
    <row r="102" spans="1:6" x14ac:dyDescent="0.2">
      <c r="A102" s="64"/>
      <c r="B102" s="42"/>
      <c r="C102" s="44"/>
      <c r="D102" s="64"/>
      <c r="E102" s="44"/>
      <c r="F102" s="64"/>
    </row>
  </sheetData>
  <autoFilter ref="A47:AQ47">
    <sortState ref="A49:AQ63">
      <sortCondition ref="A48"/>
    </sortState>
  </autoFilter>
  <mergeCells count="5">
    <mergeCell ref="A1:E1"/>
    <mergeCell ref="C5:E5"/>
    <mergeCell ref="A2:E2"/>
    <mergeCell ref="C3:E3"/>
    <mergeCell ref="C42:E42"/>
  </mergeCells>
  <conditionalFormatting sqref="D10 D13:D24 D26:D40">
    <cfRule type="duplicateValues" dxfId="90" priority="138"/>
  </conditionalFormatting>
  <conditionalFormatting sqref="D47">
    <cfRule type="duplicateValues" dxfId="89" priority="135"/>
  </conditionalFormatting>
  <conditionalFormatting sqref="E47">
    <cfRule type="duplicateValues" dxfId="88" priority="134"/>
  </conditionalFormatting>
  <conditionalFormatting sqref="D47">
    <cfRule type="duplicateValues" dxfId="87" priority="131"/>
    <cfRule type="duplicateValues" dxfId="86" priority="132"/>
    <cfRule type="duplicateValues" dxfId="85" priority="133"/>
  </conditionalFormatting>
  <conditionalFormatting sqref="D10 D13:D23">
    <cfRule type="duplicateValues" dxfId="84" priority="130"/>
  </conditionalFormatting>
  <conditionalFormatting sqref="D10 D13:D23">
    <cfRule type="duplicateValues" dxfId="83" priority="127"/>
    <cfRule type="duplicateValues" dxfId="82" priority="128"/>
    <cfRule type="duplicateValues" dxfId="81" priority="129"/>
  </conditionalFormatting>
  <conditionalFormatting sqref="D10:D24 D26:D31">
    <cfRule type="duplicateValues" dxfId="80" priority="126"/>
  </conditionalFormatting>
  <conditionalFormatting sqref="D10:D24 D26:D31">
    <cfRule type="duplicateValues" dxfId="79" priority="123"/>
    <cfRule type="duplicateValues" dxfId="78" priority="124"/>
    <cfRule type="duplicateValues" dxfId="77" priority="125"/>
  </conditionalFormatting>
  <conditionalFormatting sqref="D10:D24 D26:D31">
    <cfRule type="duplicateValues" dxfId="76" priority="121"/>
    <cfRule type="duplicateValues" dxfId="75" priority="122"/>
  </conditionalFormatting>
  <conditionalFormatting sqref="D19:D22">
    <cfRule type="duplicateValues" dxfId="74" priority="120"/>
  </conditionalFormatting>
  <conditionalFormatting sqref="D26:D27 D24">
    <cfRule type="duplicateValues" dxfId="73" priority="119"/>
  </conditionalFormatting>
  <conditionalFormatting sqref="D47">
    <cfRule type="duplicateValues" dxfId="72" priority="107"/>
    <cfRule type="duplicateValues" dxfId="71" priority="108"/>
    <cfRule type="duplicateValues" dxfId="70" priority="109"/>
    <cfRule type="duplicateValues" dxfId="69" priority="110"/>
  </conditionalFormatting>
  <conditionalFormatting sqref="C47">
    <cfRule type="duplicateValues" dxfId="68" priority="106"/>
  </conditionalFormatting>
  <conditionalFormatting sqref="D47">
    <cfRule type="duplicateValues" dxfId="67" priority="103"/>
  </conditionalFormatting>
  <conditionalFormatting sqref="E47">
    <cfRule type="duplicateValues" dxfId="66" priority="102"/>
  </conditionalFormatting>
  <conditionalFormatting sqref="D47">
    <cfRule type="duplicateValues" dxfId="65" priority="99"/>
    <cfRule type="duplicateValues" dxfId="64" priority="100"/>
    <cfRule type="duplicateValues" dxfId="63" priority="101"/>
  </conditionalFormatting>
  <conditionalFormatting sqref="D47">
    <cfRule type="duplicateValues" dxfId="62" priority="95"/>
    <cfRule type="duplicateValues" dxfId="61" priority="96"/>
    <cfRule type="duplicateValues" dxfId="60" priority="97"/>
    <cfRule type="duplicateValues" dxfId="59" priority="98"/>
  </conditionalFormatting>
  <conditionalFormatting sqref="C47">
    <cfRule type="duplicateValues" dxfId="58" priority="94"/>
  </conditionalFormatting>
  <conditionalFormatting sqref="E47">
    <cfRule type="duplicateValues" dxfId="57" priority="93"/>
  </conditionalFormatting>
  <conditionalFormatting sqref="D47">
    <cfRule type="duplicateValues" dxfId="56" priority="92"/>
  </conditionalFormatting>
  <conditionalFormatting sqref="D47">
    <cfRule type="duplicateValues" dxfId="55" priority="87"/>
    <cfRule type="duplicateValues" dxfId="54" priority="88"/>
    <cfRule type="duplicateValues" dxfId="53" priority="89"/>
    <cfRule type="duplicateValues" dxfId="52" priority="90"/>
    <cfRule type="duplicateValues" dxfId="51" priority="91"/>
  </conditionalFormatting>
  <conditionalFormatting sqref="C47">
    <cfRule type="duplicateValues" dxfId="50" priority="86"/>
  </conditionalFormatting>
  <conditionalFormatting sqref="D10:D24 D26:D30">
    <cfRule type="duplicateValues" dxfId="49" priority="85"/>
  </conditionalFormatting>
  <conditionalFormatting sqref="D10:D24 D26:D30">
    <cfRule type="duplicateValues" dxfId="48" priority="82"/>
    <cfRule type="duplicateValues" dxfId="47" priority="83"/>
    <cfRule type="duplicateValues" dxfId="46" priority="84"/>
  </conditionalFormatting>
  <conditionalFormatting sqref="D10:D24 D26:D30">
    <cfRule type="duplicateValues" dxfId="45" priority="79"/>
    <cfRule type="duplicateValues" dxfId="44" priority="80"/>
  </conditionalFormatting>
  <conditionalFormatting sqref="D19:D22">
    <cfRule type="duplicateValues" dxfId="43" priority="77"/>
  </conditionalFormatting>
  <conditionalFormatting sqref="D18:D22">
    <cfRule type="duplicateValues" dxfId="42" priority="76"/>
  </conditionalFormatting>
  <conditionalFormatting sqref="D23:D24 D26:D27">
    <cfRule type="duplicateValues" dxfId="41" priority="74"/>
  </conditionalFormatting>
  <conditionalFormatting sqref="D53:D57">
    <cfRule type="duplicateValues" dxfId="40" priority="55"/>
  </conditionalFormatting>
  <conditionalFormatting sqref="D50:D57">
    <cfRule type="duplicateValues" dxfId="39" priority="54"/>
  </conditionalFormatting>
  <conditionalFormatting sqref="D19:D22">
    <cfRule type="duplicateValues" dxfId="38" priority="43"/>
  </conditionalFormatting>
  <conditionalFormatting sqref="D18:D22">
    <cfRule type="duplicateValues" dxfId="37" priority="42"/>
  </conditionalFormatting>
  <conditionalFormatting sqref="D53:D57">
    <cfRule type="duplicateValues" dxfId="36" priority="21"/>
  </conditionalFormatting>
  <conditionalFormatting sqref="D50:D57">
    <cfRule type="duplicateValues" dxfId="35" priority="20"/>
  </conditionalFormatting>
  <conditionalFormatting sqref="E43:E46">
    <cfRule type="duplicateValues" dxfId="34" priority="8"/>
  </conditionalFormatting>
  <conditionalFormatting sqref="D43:D46">
    <cfRule type="duplicateValues" dxfId="33" priority="7"/>
  </conditionalFormatting>
  <conditionalFormatting sqref="D43:D46">
    <cfRule type="duplicateValues" dxfId="32" priority="1"/>
    <cfRule type="duplicateValues" dxfId="31" priority="2"/>
    <cfRule type="duplicateValues" dxfId="30" priority="4"/>
    <cfRule type="duplicateValues" dxfId="29" priority="5"/>
    <cfRule type="duplicateValues" dxfId="28" priority="6"/>
  </conditionalFormatting>
  <conditionalFormatting sqref="C43:C46">
    <cfRule type="duplicateValues" dxfId="27" priority="3"/>
  </conditionalFormatting>
  <conditionalFormatting sqref="E6:E8">
    <cfRule type="duplicateValues" dxfId="26" priority="565"/>
  </conditionalFormatting>
  <conditionalFormatting sqref="D6:D8">
    <cfRule type="duplicateValues" dxfId="25" priority="567"/>
  </conditionalFormatting>
  <conditionalFormatting sqref="D6:D8">
    <cfRule type="duplicateValues" dxfId="24" priority="569"/>
    <cfRule type="duplicateValues" dxfId="23" priority="570"/>
    <cfRule type="duplicateValues" dxfId="22" priority="571"/>
    <cfRule type="duplicateValues" dxfId="21" priority="572"/>
    <cfRule type="duplicateValues" dxfId="20" priority="573"/>
  </conditionalFormatting>
  <conditionalFormatting sqref="C6:C8">
    <cfRule type="duplicateValues" dxfId="19" priority="579"/>
  </conditionalFormatting>
  <conditionalFormatting sqref="D47:D1048576 D9:D10 D13:D41">
    <cfRule type="duplicateValues" dxfId="18" priority="580"/>
    <cfRule type="duplicateValues" dxfId="17" priority="581"/>
  </conditionalFormatting>
  <conditionalFormatting sqref="D47:D1048576 D1:D2 D4 D9:D42">
    <cfRule type="duplicateValues" dxfId="16" priority="590"/>
    <cfRule type="duplicateValues" dxfId="15" priority="591"/>
  </conditionalFormatting>
  <conditionalFormatting sqref="C1:C2 C4:C5 C47:C1048576 C9:C42">
    <cfRule type="duplicateValues" dxfId="14" priority="602"/>
  </conditionalFormatting>
  <conditionalFormatting sqref="D47:D69 D10 D13:D41">
    <cfRule type="duplicateValues" dxfId="13" priority="608"/>
  </conditionalFormatting>
  <conditionalFormatting sqref="D48:D58 D25">
    <cfRule type="duplicateValues" dxfId="12" priority="612"/>
  </conditionalFormatting>
  <conditionalFormatting sqref="D48:D58 D25">
    <cfRule type="duplicateValues" dxfId="11" priority="614"/>
    <cfRule type="duplicateValues" dxfId="10" priority="615"/>
    <cfRule type="duplicateValues" dxfId="9" priority="616"/>
  </conditionalFormatting>
  <conditionalFormatting sqref="D48:D58 D25">
    <cfRule type="duplicateValues" dxfId="8" priority="620"/>
    <cfRule type="duplicateValues" dxfId="7" priority="621"/>
  </conditionalFormatting>
  <conditionalFormatting sqref="D58 D25">
    <cfRule type="duplicateValues" dxfId="6" priority="624"/>
  </conditionalFormatting>
  <conditionalFormatting sqref="D58 D25">
    <cfRule type="duplicateValues" dxfId="5" priority="626"/>
    <cfRule type="duplicateValues" dxfId="4" priority="627"/>
    <cfRule type="duplicateValues" dxfId="3" priority="628"/>
  </conditionalFormatting>
  <conditionalFormatting sqref="D58 D25">
    <cfRule type="duplicateValues" dxfId="2" priority="632"/>
    <cfRule type="duplicateValues" dxfId="1" priority="633"/>
  </conditionalFormatting>
  <conditionalFormatting sqref="D55:D58 D25">
    <cfRule type="duplicateValues" dxfId="0" priority="636"/>
  </conditionalFormatting>
  <pageMargins left="0.19685039370078741" right="0.11811023622047245" top="0.19685039370078741" bottom="0.15748031496062992" header="0.15748031496062992" footer="0.11811023622047245"/>
  <pageSetup orientation="portrait" horizontalDpi="300" verticalDpi="300" r:id="rId1"/>
  <rowBreaks count="1" manualBreakCount="1">
    <brk id="40" max="16383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BOYS</vt:lpstr>
      <vt:lpstr>GIRLS </vt:lpstr>
      <vt:lpstr>BOYS!Print_Area</vt:lpstr>
      <vt:lpstr>'GIRLS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Vinit Pundir</cp:lastModifiedBy>
  <cp:lastPrinted>2021-02-10T07:46:47Z</cp:lastPrinted>
  <dcterms:created xsi:type="dcterms:W3CDTF">2021-01-26T11:27:00Z</dcterms:created>
  <dcterms:modified xsi:type="dcterms:W3CDTF">2021-02-15T11:22:59Z</dcterms:modified>
</cp:coreProperties>
</file>