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" sheetId="1" r:id="rId1"/>
    <sheet name="GIRLS " sheetId="2" r:id="rId2"/>
  </sheets>
  <externalReferences>
    <externalReference r:id="rId3"/>
  </externalReferences>
  <definedNames>
    <definedName name="_xlnm._FilterDatabase" localSheetId="0" hidden="1">BOYS!$A$54:$AA$54</definedName>
    <definedName name="_xlnm._FilterDatabase" localSheetId="1" hidden="1">'GIRLS '!$A$55:$R$55</definedName>
  </definedNames>
  <calcPr calcId="152511"/>
</workbook>
</file>

<file path=xl/calcChain.xml><?xml version="1.0" encoding="utf-8"?>
<calcChain xmlns="http://schemas.openxmlformats.org/spreadsheetml/2006/main">
  <c r="G49" i="2" l="1"/>
  <c r="E6" i="2"/>
  <c r="E47" i="2" s="1"/>
  <c r="D4" i="2"/>
  <c r="D46" i="2" s="1"/>
  <c r="C87" i="1"/>
  <c r="E46" i="1"/>
  <c r="D45" i="1"/>
  <c r="A44" i="1"/>
</calcChain>
</file>

<file path=xl/sharedStrings.xml><?xml version="1.0" encoding="utf-8"?>
<sst xmlns="http://schemas.openxmlformats.org/spreadsheetml/2006/main" count="513" uniqueCount="280">
  <si>
    <t>ALTEVOL – ALEXANDER WASKE TENNIS UNIVERSITY</t>
  </si>
  <si>
    <t xml:space="preserve">          In Lane of Sukan-6, Science City Rd, near McDonald, Sola,                                                                                                  Ahmedabad, Gujarat 380060</t>
  </si>
  <si>
    <t>CHAMPIONSHIP SERIES CS7 U-18</t>
  </si>
  <si>
    <t xml:space="preserve">TOURNAMENT WEEK  </t>
  </si>
  <si>
    <t>ACCEPTANCE LIST BOYS MAIN DRAW PLAYER</t>
  </si>
  <si>
    <t>BOY'S  UNDER 18</t>
  </si>
  <si>
    <t>20th Sep, 2021</t>
  </si>
  <si>
    <t>SR NO</t>
  </si>
  <si>
    <t>RANK</t>
  </si>
  <si>
    <t>Given Name</t>
  </si>
  <si>
    <t>REG NO.</t>
  </si>
  <si>
    <t>D.O.B</t>
  </si>
  <si>
    <t>STATE</t>
  </si>
  <si>
    <t>NITHISH L N BALAJI</t>
  </si>
  <si>
    <t>20-Jun-05</t>
  </si>
  <si>
    <t>(TN)</t>
  </si>
  <si>
    <t>PARAM CHANDRA</t>
  </si>
  <si>
    <t>19-Nov-05</t>
  </si>
  <si>
    <t>(MH)</t>
  </si>
  <si>
    <t>KRISH RAVI PORWAL</t>
  </si>
  <si>
    <t>07-Jun-05</t>
  </si>
  <si>
    <t>(GJ)</t>
  </si>
  <si>
    <t>VATSAL MANIKANTAN</t>
  </si>
  <si>
    <t>15-Jul-06</t>
  </si>
  <si>
    <t>VAHEEN SAUMILBHAI PATEL</t>
  </si>
  <si>
    <t>14-Dec-05</t>
  </si>
  <si>
    <t>YAGNA PRADIP PATEL</t>
  </si>
  <si>
    <t>21-Nov-06</t>
  </si>
  <si>
    <t>CHINMAY MITUL PATEL</t>
  </si>
  <si>
    <t>23-Aug-05</t>
  </si>
  <si>
    <t>ANMOL RAJESH NAGPURE</t>
  </si>
  <si>
    <t>25-Feb-05</t>
  </si>
  <si>
    <t>LESTON VAZ</t>
  </si>
  <si>
    <t>26-Nov-03</t>
  </si>
  <si>
    <t>TRUSHANG HITESHKUMAR VYAS</t>
  </si>
  <si>
    <t>12-Aug-05</t>
  </si>
  <si>
    <t>ATHARVA AJAY PATIL</t>
  </si>
  <si>
    <t>02-Aug-03</t>
  </si>
  <si>
    <t>SHANTANU SRIKUMAR NAMBIAR</t>
  </si>
  <si>
    <t>05-May-04</t>
  </si>
  <si>
    <t>PRABIR MUKESH CHAVDA</t>
  </si>
  <si>
    <t>09-Jan-07</t>
  </si>
  <si>
    <t>HARSHANK PARIKH</t>
  </si>
  <si>
    <t>18-Jul-04</t>
  </si>
  <si>
    <t>AUM PRANAY PARIKH</t>
  </si>
  <si>
    <t>27-Sep-06</t>
  </si>
  <si>
    <t>PRANAV NIKHIL GADGIL</t>
  </si>
  <si>
    <t>12-Jun-04</t>
  </si>
  <si>
    <t>VISWASENAN NAVANEETHAN</t>
  </si>
  <si>
    <t>17-Mar-05</t>
  </si>
  <si>
    <t>PREM JAYPRAKASH RADHANPURA</t>
  </si>
  <si>
    <t>17-Mar-06</t>
  </si>
  <si>
    <t>SMIT NILESHBHAI PATEL</t>
  </si>
  <si>
    <t>29-Nov-06</t>
  </si>
  <si>
    <t>DHYEY AMAR NAIK</t>
  </si>
  <si>
    <t>30-Jul-04</t>
  </si>
  <si>
    <t>ABHYUDIT NAGAR</t>
  </si>
  <si>
    <t>22-Jul-04</t>
  </si>
  <si>
    <t>VRAJ HITESHBHAI GOHIL</t>
  </si>
  <si>
    <t>28-Oct-07</t>
  </si>
  <si>
    <t>VEDANT RUTVIJ RAVAL</t>
  </si>
  <si>
    <t>20-May-04</t>
  </si>
  <si>
    <t xml:space="preserve"> </t>
  </si>
  <si>
    <t>SPECIAL EXEMPT</t>
  </si>
  <si>
    <t>Qualifiers-1</t>
  </si>
  <si>
    <t>Qualifiers-2</t>
  </si>
  <si>
    <t>Qualifiers-3</t>
  </si>
  <si>
    <t>Qualifiers-4</t>
  </si>
  <si>
    <t>Qualifiers-5</t>
  </si>
  <si>
    <t>Qualifiers-6</t>
  </si>
  <si>
    <t>Qualifiers-7</t>
  </si>
  <si>
    <t>Qualifiers-8</t>
  </si>
  <si>
    <t>TOURNAMENT WEEK</t>
  </si>
  <si>
    <t>ACCEPTANCE LIST BOYS QUALIFING PLAYER</t>
  </si>
  <si>
    <t>MANAN HARINKUMAR CHITANIA</t>
  </si>
  <si>
    <t>21-Dec-05</t>
  </si>
  <si>
    <t>KHUSH HARESHKUMAR LIMBACHIYA</t>
  </si>
  <si>
    <t>24-Dec-06</t>
  </si>
  <si>
    <t>ARYAN HUMANEY</t>
  </si>
  <si>
    <t>13-May-05</t>
  </si>
  <si>
    <t>(MP)</t>
  </si>
  <si>
    <t>DAIVAT MEHTA</t>
  </si>
  <si>
    <t>18-Dec-04</t>
  </si>
  <si>
    <t>ARJUN N GOHAD</t>
  </si>
  <si>
    <t>19-Jul-04</t>
  </si>
  <si>
    <t>PRATHAM HITESH KOTAK</t>
  </si>
  <si>
    <t>13-Sep-07</t>
  </si>
  <si>
    <t>AARYAVIR SIDDHARTH KOTHARI</t>
  </si>
  <si>
    <t>04-Mar-06</t>
  </si>
  <si>
    <t>VAYAM GUPTA</t>
  </si>
  <si>
    <t>MAHIR AJAYKUMAR THAKKAR</t>
  </si>
  <si>
    <t>15-Dec-03</t>
  </si>
  <si>
    <t>DHRUV BRIJESHKUMAR PATEL</t>
  </si>
  <si>
    <t>16-Aug-05</t>
  </si>
  <si>
    <t>DEV SANKET GOHIL</t>
  </si>
  <si>
    <t>16-Apr-07</t>
  </si>
  <si>
    <t>SURAJ AJAY DHAL</t>
  </si>
  <si>
    <t>30-May-05</t>
  </si>
  <si>
    <t>DHAIRYA CHANDUBHAI PIPALIYA</t>
  </si>
  <si>
    <t>02-Oct-03</t>
  </si>
  <si>
    <t>SUJAL SALIL PATEL</t>
  </si>
  <si>
    <t>13-Jan-05</t>
  </si>
  <si>
    <t>KARTIK ABHISHEK JAIN</t>
  </si>
  <si>
    <t>06-Jun-08</t>
  </si>
  <si>
    <t>PARV JIGNESH KUMAR SHAH</t>
  </si>
  <si>
    <t>10-May-06</t>
  </si>
  <si>
    <t>MAHAVIR MODI</t>
  </si>
  <si>
    <t>01-Apr-07</t>
  </si>
  <si>
    <t>IDHANT SINGH</t>
  </si>
  <si>
    <t>12-Sep-06</t>
  </si>
  <si>
    <t>JEVIN ASHOK KANANI</t>
  </si>
  <si>
    <t>06-Jun-07</t>
  </si>
  <si>
    <t>-</t>
  </si>
  <si>
    <t>MEER AJAY  VEREKAR</t>
  </si>
  <si>
    <t>24-Feb-05</t>
  </si>
  <si>
    <t>KRISHPALSINGH NARPATSINGH  RAJPUT</t>
  </si>
  <si>
    <t>20-Feb-05</t>
  </si>
  <si>
    <t>DAKSH TIWARI</t>
  </si>
  <si>
    <t>GJ</t>
  </si>
  <si>
    <t>KANJ NIRAV  SHAH</t>
  </si>
  <si>
    <t>21-Jan-08</t>
  </si>
  <si>
    <t>PATIL ROHIT SARJERAO</t>
  </si>
  <si>
    <t>MH</t>
  </si>
  <si>
    <t>ARYAN RAMESH  GHADGE</t>
  </si>
  <si>
    <t>07-Nov-06</t>
  </si>
  <si>
    <t>SAKSHAM CHAVAN</t>
  </si>
  <si>
    <t>KEVIN BYJU JOSEPH</t>
  </si>
  <si>
    <t>RAGHAV PRAVIN AMIN</t>
  </si>
  <si>
    <t>07-Mar-07</t>
  </si>
  <si>
    <t>SAMARTH UJJAVAL  SAHITA</t>
  </si>
  <si>
    <t>08-Nov-08</t>
  </si>
  <si>
    <t>RAJ MRUDUL PATEL</t>
  </si>
  <si>
    <t>Withdrawal</t>
  </si>
  <si>
    <t>ANUSH GIRISH  GHANBAHADUR</t>
  </si>
  <si>
    <t>29-Mar-06</t>
  </si>
  <si>
    <t>RUHAAN CHIRAG  SHAH</t>
  </si>
  <si>
    <t>17-Dec-07</t>
  </si>
  <si>
    <t>SIDDHANTH VINOD</t>
  </si>
  <si>
    <t>MIHIR HIMANSHU PRADHAN</t>
  </si>
  <si>
    <t>HEIDI DILIP TADVI</t>
  </si>
  <si>
    <t>09-Jan-04</t>
  </si>
  <si>
    <t>SIDDHANK DESAI</t>
  </si>
  <si>
    <t>25-Jan-04</t>
  </si>
  <si>
    <t>RUDRA JATIN  PANCHAL</t>
  </si>
  <si>
    <t>01-Nov-05</t>
  </si>
  <si>
    <t>PRAKHAR UDAY JOSHI</t>
  </si>
  <si>
    <t>11-Apr-06</t>
  </si>
  <si>
    <t>NISHIT NILESH RAHANE</t>
  </si>
  <si>
    <t>02-Jul-04</t>
  </si>
  <si>
    <t>AKSHAJ  SUBRAMANIAN</t>
  </si>
  <si>
    <t>17-Aug-07</t>
  </si>
  <si>
    <t>AKANSH  SUBRAMANIAN</t>
  </si>
  <si>
    <t>MEHUL GAUTAM</t>
  </si>
  <si>
    <t>07-Jan-06</t>
  </si>
  <si>
    <t>KANAV ROOPAK DAWER</t>
  </si>
  <si>
    <t>08-Jun-05</t>
  </si>
  <si>
    <t>KANISHK  JETLEY</t>
  </si>
  <si>
    <t>03-May-06</t>
  </si>
  <si>
    <t>CHAITANYA SURAJ ALLUM</t>
  </si>
  <si>
    <t>21-Jul-03</t>
  </si>
  <si>
    <t>FARHAN KHAN</t>
  </si>
  <si>
    <t>30-Jan-06</t>
  </si>
  <si>
    <t>(RJ)</t>
  </si>
  <si>
    <t>ARJUN JITENDRA ABHYANKAR</t>
  </si>
  <si>
    <t>14-Sep-05</t>
  </si>
  <si>
    <t>VEDANT  BHASIN</t>
  </si>
  <si>
    <t>29-Sep-08</t>
  </si>
  <si>
    <t>JESAL DHARMESH BHATT</t>
  </si>
  <si>
    <t>31-Mar-08</t>
  </si>
  <si>
    <t>KRISH KUMAR KARPE</t>
  </si>
  <si>
    <t>14-May-05</t>
  </si>
  <si>
    <t>DREEK  SAHA</t>
  </si>
  <si>
    <t>04-Dec-06</t>
  </si>
  <si>
    <t>VEER JITEN MADAM</t>
  </si>
  <si>
    <t>19-Oct-08</t>
  </si>
  <si>
    <t>SUMEDH RAMDAS LAD</t>
  </si>
  <si>
    <t>ACCEPTANCE LIST GIRLS MAIN DRAW PLAYER</t>
  </si>
  <si>
    <t>GIRL'S  UNDER  -  18 RANKING</t>
  </si>
  <si>
    <t>CHAHANA BUDHBHATTI</t>
  </si>
  <si>
    <t>12-Mar-05</t>
  </si>
  <si>
    <t>(TS)</t>
  </si>
  <si>
    <t>AMISHI SHUKLA</t>
  </si>
  <si>
    <t>17-Oct-05</t>
  </si>
  <si>
    <t>RAJVI KALPIT PANCHAL</t>
  </si>
  <si>
    <t>01-Sep-03</t>
  </si>
  <si>
    <t>KHUSHALI NILESH MODI</t>
  </si>
  <si>
    <t>07-Feb-05</t>
  </si>
  <si>
    <t>DHVANI LALJIBHAI KAVAD</t>
  </si>
  <si>
    <t>24-Jan-06</t>
  </si>
  <si>
    <t>SANIYA PATEL</t>
  </si>
  <si>
    <t>13-Nov-05</t>
  </si>
  <si>
    <t>ANDREA MARIO ALMEIDA</t>
  </si>
  <si>
    <t>01-Dec-05</t>
  </si>
  <si>
    <t>AVANI SUJIT CHITALE</t>
  </si>
  <si>
    <t>11-Dec-07</t>
  </si>
  <si>
    <t>AASTHA MAHENDRA PATEL</t>
  </si>
  <si>
    <t>23-Jul-03</t>
  </si>
  <si>
    <t>PRIYANKA SANJAY RANA</t>
  </si>
  <si>
    <t>31-Dec-07</t>
  </si>
  <si>
    <t>PRIYANSHI G CHAUHAN</t>
  </si>
  <si>
    <t>17-Jun-05</t>
  </si>
  <si>
    <t>JENNIKA JAISON</t>
  </si>
  <si>
    <t>21-Jan-06</t>
  </si>
  <si>
    <t>PRAGATI VAISHNAV</t>
  </si>
  <si>
    <t>06-Jun-06</t>
  </si>
  <si>
    <t>RENEE CHIRAG SHAH</t>
  </si>
  <si>
    <t>14-Jan-05</t>
  </si>
  <si>
    <t>ZAINAB MOHAMMADI PATEL</t>
  </si>
  <si>
    <t>24-Jul-05</t>
  </si>
  <si>
    <t>KKAIRA S CHETNANI</t>
  </si>
  <si>
    <t>29-May-06</t>
  </si>
  <si>
    <t>SUHANI NISHANT PAREKH</t>
  </si>
  <si>
    <t>VAMA TEJAS KOTHARI</t>
  </si>
  <si>
    <t>11-Oct-06</t>
  </si>
  <si>
    <t>KOUSHIKEE SAMANTA</t>
  </si>
  <si>
    <t>21-Feb-06</t>
  </si>
  <si>
    <t>JANVI ASAWA</t>
  </si>
  <si>
    <t>DEVANSHI SANKET GOHIL</t>
  </si>
  <si>
    <t>PRIYANKA LAL BAHADUR THAPA</t>
  </si>
  <si>
    <t>20-Dec-08</t>
  </si>
  <si>
    <t>DIYA KETAN DESAI</t>
  </si>
  <si>
    <t>06-Oct-06</t>
  </si>
  <si>
    <t>ACCEPTANCE LIST GIRLS QUALIFING PLAYER</t>
  </si>
  <si>
    <t>ALISHA NILESH DEOGAONKAR</t>
  </si>
  <si>
    <t>PRACHI ATULBHAI RANA</t>
  </si>
  <si>
    <t>19-Apr-08</t>
  </si>
  <si>
    <t>SAVI PANCHAL</t>
  </si>
  <si>
    <t>18-Mar-07</t>
  </si>
  <si>
    <t>ARMANI RUPESH NALAVADE</t>
  </si>
  <si>
    <t>10-Mar-08</t>
  </si>
  <si>
    <t>SNEHAL KISHOR PATIL</t>
  </si>
  <si>
    <t>17-Dec-05</t>
  </si>
  <si>
    <t>AARUSHI TUNGARE</t>
  </si>
  <si>
    <t>20-May-07</t>
  </si>
  <si>
    <t>ISHANI PANDEY</t>
  </si>
  <si>
    <t>VISHA HAMIR BHARWAD</t>
  </si>
  <si>
    <t>06-Jun-05</t>
  </si>
  <si>
    <t>VRUSHTI VIKAS PATEL</t>
  </si>
  <si>
    <t>28-Sep-07</t>
  </si>
  <si>
    <t>ANGEL P PATEL</t>
  </si>
  <si>
    <t>28-Mar-08</t>
  </si>
  <si>
    <t>AARUSHI MAHENRA  RAVAL</t>
  </si>
  <si>
    <t>18-Jul-07</t>
  </si>
  <si>
    <t>AVLIN KAUR  CHANDHOK</t>
  </si>
  <si>
    <t>23-Nov-05</t>
  </si>
  <si>
    <t>KUMIKA BHARWAD</t>
  </si>
  <si>
    <t>HEEYA DENISH  PATEL</t>
  </si>
  <si>
    <t>23-May-07</t>
  </si>
  <si>
    <t>DIVYA JYOTI SAHU</t>
  </si>
  <si>
    <t>09-Dec-05</t>
  </si>
  <si>
    <t>(WB)</t>
  </si>
  <si>
    <t>MAHI RAJESH TRIVEDI</t>
  </si>
  <si>
    <t>18-Jan-06</t>
  </si>
  <si>
    <t>DEVASHREE SHAILESH  MAHADESHWAR</t>
  </si>
  <si>
    <t>18-Dec-08</t>
  </si>
  <si>
    <t>CHINMAYI  KANDARKAR</t>
  </si>
  <si>
    <t>DIYA SHEETAL BUDHBHATTI</t>
  </si>
  <si>
    <t>09-Sep-06</t>
  </si>
  <si>
    <t>RICHIE PARIMAL  PATEL</t>
  </si>
  <si>
    <t>06-Oct-05</t>
  </si>
  <si>
    <t>PAL VIPULKUMAR UPADHYAY</t>
  </si>
  <si>
    <t>04-Dec-07</t>
  </si>
  <si>
    <t>AASIYA TANJILBHAI CHAUHAN</t>
  </si>
  <si>
    <t>23-Sep-04</t>
  </si>
  <si>
    <t>SANCHITA YOGESH NAGARKAR</t>
  </si>
  <si>
    <t>28-Oct-06</t>
  </si>
  <si>
    <t>YASHASVI KIRANBHAI KAHAR</t>
  </si>
  <si>
    <t>08-Apr-07</t>
  </si>
  <si>
    <t>ALEENA SAMEER SHAIKH</t>
  </si>
  <si>
    <t>09-Feb-06</t>
  </si>
  <si>
    <t>JAINI BHAVESH PATEL</t>
  </si>
  <si>
    <t>12-Apr-07</t>
  </si>
  <si>
    <t>ISHWARI MANOJ  MARKANDE</t>
  </si>
  <si>
    <t>08-Sep-07</t>
  </si>
  <si>
    <t>ANANDI PRAVINKUMAR  BHUTADA</t>
  </si>
  <si>
    <t>01-Sep-08</t>
  </si>
  <si>
    <t>IPSHITA GAURANG DHOLAKIA</t>
  </si>
  <si>
    <t>22-Feb-07</t>
  </si>
  <si>
    <t>KRISHA RAJESHKUMAR DALAL</t>
  </si>
  <si>
    <t>03-Oct-07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</si>
</sst>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"/>
    <numFmt numFmtId="165" formatCode="[$-409]d/mmm/yyyy"/>
    <numFmt numFmtId="166" formatCode="0.00000000"/>
  </numFmts>
  <fonts count="20" x14ac:knownFonts="1">
    <font>
      <sz val="10"/>
      <color rgb="FF000000"/>
      <name val="Arial"/>
    </font>
    <font>
      <sz val="8"/>
      <color rgb="FF000000"/>
      <name val="Calibri"/>
    </font>
    <font>
      <b/>
      <sz val="9"/>
      <color rgb="FF000000"/>
      <name val="Calibri"/>
    </font>
    <font>
      <sz val="10"/>
      <name val="Arial"/>
    </font>
    <font>
      <b/>
      <sz val="12"/>
      <color rgb="FF000000"/>
      <name val="Calibri"/>
    </font>
    <font>
      <b/>
      <u/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8"/>
      <color rgb="FF000000"/>
      <name val="Calibri"/>
    </font>
    <font>
      <b/>
      <sz val="8"/>
      <color rgb="FF000000"/>
      <name val="Arial"/>
    </font>
    <font>
      <b/>
      <sz val="9"/>
      <name val="Calibri"/>
    </font>
    <font>
      <b/>
      <sz val="10"/>
      <name val="Calibri"/>
    </font>
    <font>
      <b/>
      <sz val="18"/>
      <color rgb="FF000000"/>
      <name val="Calibri"/>
    </font>
    <font>
      <b/>
      <sz val="8"/>
      <name val="Arial"/>
    </font>
    <font>
      <b/>
      <sz val="8"/>
      <name val="Calibri"/>
    </font>
    <font>
      <sz val="8"/>
      <color rgb="FF000000"/>
      <name val="Arial"/>
    </font>
    <font>
      <sz val="10"/>
      <name val="Calibri"/>
    </font>
    <font>
      <sz val="8"/>
      <name val="Arial"/>
    </font>
    <font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/>
    <xf numFmtId="0" fontId="2" fillId="2" borderId="8" xfId="0" applyFont="1" applyFill="1" applyBorder="1"/>
    <xf numFmtId="0" fontId="6" fillId="2" borderId="8" xfId="0" applyFont="1" applyFill="1" applyBorder="1" applyAlignment="1">
      <alignment horizontal="right"/>
    </xf>
    <xf numFmtId="0" fontId="1" fillId="2" borderId="12" xfId="0" applyFont="1" applyFill="1" applyBorder="1"/>
    <xf numFmtId="0" fontId="1" fillId="0" borderId="16" xfId="0" applyFont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8" fillId="2" borderId="18" xfId="0" applyFont="1" applyFill="1" applyBorder="1"/>
    <xf numFmtId="49" fontId="1" fillId="2" borderId="18" xfId="0" applyNumberFormat="1" applyFont="1" applyFill="1" applyBorder="1"/>
    <xf numFmtId="1" fontId="1" fillId="2" borderId="18" xfId="0" applyNumberFormat="1" applyFont="1" applyFill="1" applyBorder="1"/>
    <xf numFmtId="0" fontId="1" fillId="2" borderId="19" xfId="0" applyFont="1" applyFill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49" fontId="1" fillId="2" borderId="22" xfId="0" applyNumberFormat="1" applyFont="1" applyFill="1" applyBorder="1"/>
    <xf numFmtId="0" fontId="8" fillId="2" borderId="22" xfId="0" applyFont="1" applyFill="1" applyBorder="1"/>
    <xf numFmtId="0" fontId="1" fillId="0" borderId="18" xfId="0" applyFont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49" fontId="1" fillId="4" borderId="23" xfId="0" applyNumberFormat="1" applyFont="1" applyFill="1" applyBorder="1" applyAlignment="1">
      <alignment horizontal="left"/>
    </xf>
    <xf numFmtId="49" fontId="9" fillId="4" borderId="23" xfId="0" applyNumberFormat="1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left"/>
    </xf>
    <xf numFmtId="49" fontId="10" fillId="4" borderId="23" xfId="0" applyNumberFormat="1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1" fontId="9" fillId="5" borderId="18" xfId="0" applyNumberFormat="1" applyFont="1" applyFill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164" fontId="9" fillId="5" borderId="18" xfId="0" applyNumberFormat="1" applyFont="1" applyFill="1" applyBorder="1" applyAlignment="1">
      <alignment horizontal="left"/>
    </xf>
    <xf numFmtId="0" fontId="1" fillId="0" borderId="0" xfId="0" applyFont="1" applyAlignment="1">
      <alignment vertical="center" wrapText="1"/>
    </xf>
    <xf numFmtId="0" fontId="9" fillId="0" borderId="18" xfId="0" applyFont="1" applyBorder="1" applyAlignment="1">
      <alignment horizontal="left"/>
    </xf>
    <xf numFmtId="1" fontId="2" fillId="5" borderId="18" xfId="0" applyNumberFormat="1" applyFont="1" applyFill="1" applyBorder="1" applyAlignment="1">
      <alignment horizontal="left"/>
    </xf>
    <xf numFmtId="1" fontId="1" fillId="5" borderId="18" xfId="0" applyNumberFormat="1" applyFont="1" applyFill="1" applyBorder="1" applyAlignment="1">
      <alignment horizontal="left"/>
    </xf>
    <xf numFmtId="0" fontId="11" fillId="5" borderId="18" xfId="0" applyFont="1" applyFill="1" applyBorder="1" applyAlignment="1">
      <alignment horizontal="left"/>
    </xf>
    <xf numFmtId="1" fontId="9" fillId="0" borderId="20" xfId="0" applyNumberFormat="1" applyFont="1" applyBorder="1"/>
    <xf numFmtId="0" fontId="9" fillId="0" borderId="24" xfId="0" applyFont="1" applyBorder="1" applyAlignment="1">
      <alignment horizontal="center"/>
    </xf>
    <xf numFmtId="1" fontId="9" fillId="0" borderId="0" xfId="0" applyNumberFormat="1" applyFont="1"/>
    <xf numFmtId="0" fontId="9" fillId="0" borderId="16" xfId="0" applyFont="1" applyBorder="1" applyAlignment="1">
      <alignment horizontal="center"/>
    </xf>
    <xf numFmtId="0" fontId="9" fillId="6" borderId="25" xfId="0" applyFont="1" applyFill="1" applyBorder="1" applyAlignment="1">
      <alignment horizontal="center"/>
    </xf>
    <xf numFmtId="0" fontId="9" fillId="6" borderId="4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/>
    </xf>
    <xf numFmtId="0" fontId="9" fillId="6" borderId="8" xfId="0" applyFont="1" applyFill="1" applyBorder="1"/>
    <xf numFmtId="0" fontId="4" fillId="6" borderId="8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14" fontId="2" fillId="6" borderId="8" xfId="0" applyNumberFormat="1" applyFont="1" applyFill="1" applyBorder="1" applyAlignment="1">
      <alignment horizontal="left"/>
    </xf>
    <xf numFmtId="0" fontId="11" fillId="6" borderId="8" xfId="0" applyFont="1" applyFill="1" applyBorder="1" applyAlignment="1">
      <alignment horizontal="right"/>
    </xf>
    <xf numFmtId="14" fontId="2" fillId="6" borderId="8" xfId="0" applyNumberFormat="1" applyFont="1" applyFill="1" applyBorder="1"/>
    <xf numFmtId="0" fontId="1" fillId="6" borderId="17" xfId="0" applyFont="1" applyFill="1" applyBorder="1" applyAlignment="1">
      <alignment horizontal="center"/>
    </xf>
    <xf numFmtId="0" fontId="8" fillId="2" borderId="27" xfId="0" applyFont="1" applyFill="1" applyBorder="1"/>
    <xf numFmtId="49" fontId="1" fillId="2" borderId="27" xfId="0" applyNumberFormat="1" applyFont="1" applyFill="1" applyBorder="1"/>
    <xf numFmtId="1" fontId="1" fillId="2" borderId="27" xfId="0" applyNumberFormat="1" applyFont="1" applyFill="1" applyBorder="1"/>
    <xf numFmtId="0" fontId="1" fillId="6" borderId="19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49" fontId="1" fillId="4" borderId="23" xfId="0" applyNumberFormat="1" applyFont="1" applyFill="1" applyBorder="1"/>
    <xf numFmtId="0" fontId="8" fillId="4" borderId="23" xfId="0" applyFont="1" applyFill="1" applyBorder="1"/>
    <xf numFmtId="49" fontId="1" fillId="4" borderId="28" xfId="0" applyNumberFormat="1" applyFont="1" applyFill="1" applyBorder="1"/>
    <xf numFmtId="0" fontId="9" fillId="0" borderId="18" xfId="0" applyFont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1" fontId="9" fillId="5" borderId="23" xfId="0" applyNumberFormat="1" applyFont="1" applyFill="1" applyBorder="1" applyAlignment="1">
      <alignment horizontal="left"/>
    </xf>
    <xf numFmtId="1" fontId="1" fillId="0" borderId="18" xfId="0" applyNumberFormat="1" applyFont="1" applyBorder="1"/>
    <xf numFmtId="164" fontId="9" fillId="5" borderId="28" xfId="0" applyNumberFormat="1" applyFont="1" applyFill="1" applyBorder="1" applyAlignment="1">
      <alignment horizontal="left"/>
    </xf>
    <xf numFmtId="1" fontId="9" fillId="5" borderId="28" xfId="0" applyNumberFormat="1" applyFont="1" applyFill="1" applyBorder="1" applyAlignment="1">
      <alignment horizontal="left"/>
    </xf>
    <xf numFmtId="164" fontId="9" fillId="5" borderId="30" xfId="0" applyNumberFormat="1" applyFont="1" applyFill="1" applyBorder="1" applyAlignment="1">
      <alignment horizontal="left"/>
    </xf>
    <xf numFmtId="1" fontId="9" fillId="5" borderId="30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left"/>
    </xf>
    <xf numFmtId="1" fontId="1" fillId="0" borderId="0" xfId="0" applyNumberFormat="1" applyFont="1"/>
    <xf numFmtId="164" fontId="9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right"/>
    </xf>
    <xf numFmtId="0" fontId="9" fillId="7" borderId="18" xfId="0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left"/>
    </xf>
    <xf numFmtId="1" fontId="1" fillId="7" borderId="18" xfId="0" applyNumberFormat="1" applyFont="1" applyFill="1" applyBorder="1"/>
    <xf numFmtId="164" fontId="9" fillId="7" borderId="18" xfId="0" applyNumberFormat="1" applyFont="1" applyFill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5" borderId="12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9" fillId="5" borderId="12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left"/>
    </xf>
    <xf numFmtId="0" fontId="14" fillId="5" borderId="8" xfId="0" applyFont="1" applyFill="1" applyBorder="1" applyAlignment="1">
      <alignment horizontal="center"/>
    </xf>
    <xf numFmtId="165" fontId="15" fillId="5" borderId="8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right"/>
    </xf>
    <xf numFmtId="0" fontId="1" fillId="5" borderId="12" xfId="0" applyFont="1" applyFill="1" applyBorder="1"/>
    <xf numFmtId="0" fontId="1" fillId="5" borderId="8" xfId="0" applyFont="1" applyFill="1" applyBorder="1"/>
    <xf numFmtId="0" fontId="9" fillId="5" borderId="17" xfId="0" applyFont="1" applyFill="1" applyBorder="1" applyAlignment="1">
      <alignment horizontal="center"/>
    </xf>
    <xf numFmtId="0" fontId="9" fillId="2" borderId="27" xfId="0" applyFont="1" applyFill="1" applyBorder="1"/>
    <xf numFmtId="1" fontId="9" fillId="2" borderId="27" xfId="0" applyNumberFormat="1" applyFont="1" applyFill="1" applyBorder="1"/>
    <xf numFmtId="0" fontId="9" fillId="5" borderId="34" xfId="0" applyFont="1" applyFill="1" applyBorder="1" applyAlignment="1">
      <alignment horizontal="center"/>
    </xf>
    <xf numFmtId="0" fontId="9" fillId="2" borderId="18" xfId="0" applyFont="1" applyFill="1" applyBorder="1"/>
    <xf numFmtId="0" fontId="9" fillId="5" borderId="19" xfId="0" applyFont="1" applyFill="1" applyBorder="1" applyAlignment="1">
      <alignment horizontal="center"/>
    </xf>
    <xf numFmtId="0" fontId="1" fillId="2" borderId="18" xfId="0" applyFont="1" applyFill="1" applyBorder="1"/>
    <xf numFmtId="0" fontId="9" fillId="5" borderId="21" xfId="0" applyFont="1" applyFill="1" applyBorder="1" applyAlignment="1">
      <alignment horizontal="center"/>
    </xf>
    <xf numFmtId="0" fontId="9" fillId="2" borderId="22" xfId="0" applyFont="1" applyFill="1" applyBorder="1"/>
    <xf numFmtId="49" fontId="9" fillId="2" borderId="22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49" fontId="1" fillId="4" borderId="28" xfId="0" applyNumberFormat="1" applyFont="1" applyFill="1" applyBorder="1" applyAlignment="1">
      <alignment horizontal="left"/>
    </xf>
    <xf numFmtId="49" fontId="9" fillId="4" borderId="23" xfId="0" applyNumberFormat="1" applyFont="1" applyFill="1" applyBorder="1"/>
    <xf numFmtId="0" fontId="10" fillId="4" borderId="35" xfId="0" applyFont="1" applyFill="1" applyBorder="1"/>
    <xf numFmtId="165" fontId="9" fillId="4" borderId="35" xfId="0" applyNumberFormat="1" applyFont="1" applyFill="1" applyBorder="1"/>
    <xf numFmtId="0" fontId="1" fillId="0" borderId="18" xfId="0" applyFont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1" fontId="16" fillId="0" borderId="18" xfId="0" applyNumberFormat="1" applyFont="1" applyBorder="1"/>
    <xf numFmtId="165" fontId="9" fillId="5" borderId="18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top" wrapText="1"/>
    </xf>
    <xf numFmtId="166" fontId="9" fillId="0" borderId="0" xfId="0" applyNumberFormat="1" applyFont="1" applyAlignment="1">
      <alignment horizontal="center"/>
    </xf>
    <xf numFmtId="1" fontId="18" fillId="0" borderId="18" xfId="0" applyNumberFormat="1" applyFont="1" applyBorder="1"/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6" fillId="0" borderId="18" xfId="0" applyFont="1" applyBorder="1"/>
    <xf numFmtId="0" fontId="17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center"/>
    </xf>
    <xf numFmtId="1" fontId="16" fillId="5" borderId="18" xfId="0" applyNumberFormat="1" applyFont="1" applyFill="1" applyBorder="1"/>
    <xf numFmtId="0" fontId="15" fillId="5" borderId="18" xfId="0" applyFont="1" applyFill="1" applyBorder="1"/>
    <xf numFmtId="1" fontId="16" fillId="0" borderId="0" xfId="0" applyNumberFormat="1" applyFont="1"/>
    <xf numFmtId="165" fontId="9" fillId="0" borderId="0" xfId="0" applyNumberFormat="1" applyFont="1" applyAlignment="1">
      <alignment horizontal="left"/>
    </xf>
    <xf numFmtId="0" fontId="9" fillId="6" borderId="25" xfId="0" applyFont="1" applyFill="1" applyBorder="1" applyAlignment="1">
      <alignment vertical="center"/>
    </xf>
    <xf numFmtId="0" fontId="9" fillId="6" borderId="12" xfId="0" applyFont="1" applyFill="1" applyBorder="1"/>
    <xf numFmtId="0" fontId="4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1" fillId="2" borderId="8" xfId="0" applyFont="1" applyFill="1" applyBorder="1"/>
    <xf numFmtId="14" fontId="10" fillId="2" borderId="8" xfId="0" applyNumberFormat="1" applyFont="1" applyFill="1" applyBorder="1" applyAlignment="1">
      <alignment horizontal="left"/>
    </xf>
    <xf numFmtId="0" fontId="19" fillId="2" borderId="8" xfId="0" applyFont="1" applyFill="1" applyBorder="1"/>
    <xf numFmtId="14" fontId="9" fillId="2" borderId="8" xfId="0" applyNumberFormat="1" applyFont="1" applyFill="1" applyBorder="1" applyAlignment="1">
      <alignment horizontal="center"/>
    </xf>
    <xf numFmtId="0" fontId="9" fillId="6" borderId="36" xfId="0" applyFont="1" applyFill="1" applyBorder="1"/>
    <xf numFmtId="0" fontId="9" fillId="6" borderId="37" xfId="0" applyFont="1" applyFill="1" applyBorder="1"/>
    <xf numFmtId="0" fontId="9" fillId="4" borderId="33" xfId="0" applyFont="1" applyFill="1" applyBorder="1" applyAlignment="1">
      <alignment horizontal="center"/>
    </xf>
    <xf numFmtId="0" fontId="8" fillId="4" borderId="28" xfId="0" applyFont="1" applyFill="1" applyBorder="1"/>
    <xf numFmtId="49" fontId="16" fillId="4" borderId="28" xfId="0" applyNumberFormat="1" applyFont="1" applyFill="1" applyBorder="1"/>
    <xf numFmtId="1" fontId="16" fillId="0" borderId="32" xfId="0" applyNumberFormat="1" applyFont="1" applyBorder="1"/>
    <xf numFmtId="165" fontId="9" fillId="5" borderId="28" xfId="0" applyNumberFormat="1" applyFont="1" applyFill="1" applyBorder="1" applyAlignment="1">
      <alignment horizontal="left"/>
    </xf>
    <xf numFmtId="165" fontId="9" fillId="5" borderId="30" xfId="0" applyNumberFormat="1" applyFont="1" applyFill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16" fillId="7" borderId="18" xfId="0" applyNumberFormat="1" applyFont="1" applyFill="1" applyBorder="1"/>
    <xf numFmtId="165" fontId="9" fillId="7" borderId="18" xfId="0" applyNumberFormat="1" applyFont="1" applyFill="1" applyBorder="1" applyAlignment="1">
      <alignment horizontal="left"/>
    </xf>
    <xf numFmtId="0" fontId="1" fillId="0" borderId="41" xfId="0" applyFont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1" fontId="9" fillId="7" borderId="30" xfId="0" applyNumberFormat="1" applyFont="1" applyFill="1" applyBorder="1" applyAlignment="1">
      <alignment horizontal="left"/>
    </xf>
    <xf numFmtId="1" fontId="16" fillId="7" borderId="30" xfId="0" applyNumberFormat="1" applyFont="1" applyFill="1" applyBorder="1"/>
    <xf numFmtId="165" fontId="9" fillId="7" borderId="30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4" fillId="6" borderId="26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14" fontId="4" fillId="6" borderId="13" xfId="0" applyNumberFormat="1" applyFont="1" applyFill="1" applyBorder="1" applyAlignment="1">
      <alignment horizontal="left"/>
    </xf>
    <xf numFmtId="0" fontId="3" fillId="0" borderId="15" xfId="0" applyFont="1" applyBorder="1"/>
    <xf numFmtId="0" fontId="12" fillId="3" borderId="13" xfId="0" applyFont="1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2" borderId="13" xfId="0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left"/>
    </xf>
    <xf numFmtId="0" fontId="6" fillId="3" borderId="1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left"/>
    </xf>
    <xf numFmtId="0" fontId="15" fillId="3" borderId="38" xfId="0" applyFont="1" applyFill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9" fillId="5" borderId="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800100</xdr:colOff>
      <xdr:row>0</xdr:row>
      <xdr:rowOff>0</xdr:rowOff>
    </xdr:from>
    <xdr:ext cx="0" cy="5619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409575</xdr:colOff>
      <xdr:row>2</xdr:row>
      <xdr:rowOff>85725</xdr:rowOff>
    </xdr:from>
    <xdr:ext cx="428625" cy="352425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0" cy="9334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1</xdr:row>
      <xdr:rowOff>66675</xdr:rowOff>
    </xdr:from>
    <xdr:ext cx="638175" cy="53340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66675</xdr:rowOff>
    </xdr:from>
    <xdr:ext cx="704850" cy="609600"/>
    <xdr:pic>
      <xdr:nvPicPr>
        <xdr:cNvPr id="6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44</xdr:row>
      <xdr:rowOff>57150</xdr:rowOff>
    </xdr:from>
    <xdr:ext cx="666750" cy="552450"/>
    <xdr:pic>
      <xdr:nvPicPr>
        <xdr:cNvPr id="7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295275</xdr:colOff>
      <xdr:row>44</xdr:row>
      <xdr:rowOff>47625</xdr:rowOff>
    </xdr:from>
    <xdr:ext cx="800100" cy="590550"/>
    <xdr:pic>
      <xdr:nvPicPr>
        <xdr:cNvPr id="8" name="image7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466725</xdr:colOff>
      <xdr:row>44</xdr:row>
      <xdr:rowOff>190500</xdr:rowOff>
    </xdr:from>
    <xdr:ext cx="447675" cy="371475"/>
    <xdr:pic>
      <xdr:nvPicPr>
        <xdr:cNvPr id="9" name="image8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0</xdr:row>
      <xdr:rowOff>57150</xdr:rowOff>
    </xdr:from>
    <xdr:ext cx="361950" cy="619125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447675</xdr:colOff>
      <xdr:row>0</xdr:row>
      <xdr:rowOff>85725</xdr:rowOff>
    </xdr:from>
    <xdr:ext cx="523875" cy="542925"/>
    <xdr:pic>
      <xdr:nvPicPr>
        <xdr:cNvPr id="3" name="image1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800100</xdr:colOff>
      <xdr:row>45</xdr:row>
      <xdr:rowOff>0</xdr:rowOff>
    </xdr:from>
    <xdr:ext cx="0" cy="914400"/>
    <xdr:pic>
      <xdr:nvPicPr>
        <xdr:cNvPr id="4" name="image1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45</xdr:row>
      <xdr:rowOff>104775</xdr:rowOff>
    </xdr:from>
    <xdr:ext cx="495300" cy="476250"/>
    <xdr:pic>
      <xdr:nvPicPr>
        <xdr:cNvPr id="5" name="image1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409575</xdr:colOff>
      <xdr:row>45</xdr:row>
      <xdr:rowOff>66675</xdr:rowOff>
    </xdr:from>
    <xdr:ext cx="523875" cy="504825"/>
    <xdr:pic>
      <xdr:nvPicPr>
        <xdr:cNvPr id="6" name="image1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0</xdr:row>
      <xdr:rowOff>47625</xdr:rowOff>
    </xdr:from>
    <xdr:ext cx="571500" cy="628650"/>
    <xdr:pic>
      <xdr:nvPicPr>
        <xdr:cNvPr id="7" name="image14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45</xdr:row>
      <xdr:rowOff>57150</xdr:rowOff>
    </xdr:from>
    <xdr:ext cx="533400" cy="533400"/>
    <xdr:pic>
      <xdr:nvPicPr>
        <xdr:cNvPr id="8" name="image15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cp/10%20Altevol%20Week%2015-02-21%20cs7%20u-16%20on%20line%20ok/Acceptation%20list/Altevol%20cs7%20u-16%20WEEK%2015-02-21%20ACCEPTAION%20LIST%20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DOB"/>
      <sheetName val="Enter"/>
      <sheetName val="SIGN-IN"/>
      <sheetName val="DA"/>
      <sheetName val="BOYS RANK "/>
      <sheetName val="BOYS LIST WITH POINT"/>
      <sheetName val="GIRLS LIST WITH POINT"/>
      <sheetName val="GIRLS RANK "/>
      <sheetName val="GIRLS TOTAL ENTRY LIST"/>
      <sheetName val="BOYS TOTAL ENTR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5"/>
  <sheetViews>
    <sheetView tabSelected="1" workbookViewId="0">
      <selection activeCell="M16" sqref="M16"/>
    </sheetView>
  </sheetViews>
  <sheetFormatPr defaultColWidth="14.44140625" defaultRowHeight="15" customHeight="1" x14ac:dyDescent="0.25"/>
  <cols>
    <col min="1" max="1" width="2.6640625" customWidth="1"/>
    <col min="2" max="2" width="4" customWidth="1"/>
    <col min="3" max="3" width="4.6640625" customWidth="1"/>
    <col min="4" max="4" width="29.109375" customWidth="1"/>
    <col min="5" max="5" width="6.33203125" customWidth="1"/>
    <col min="6" max="6" width="9" customWidth="1"/>
    <col min="7" max="7" width="5.44140625" customWidth="1"/>
    <col min="8" max="10" width="6.33203125" customWidth="1"/>
    <col min="11" max="11" width="9.5546875" customWidth="1"/>
    <col min="12" max="12" width="1.88671875" customWidth="1"/>
    <col min="13" max="16" width="9.5546875" customWidth="1"/>
    <col min="17" max="17" width="6.6640625" customWidth="1"/>
    <col min="18" max="27" width="9.109375" customWidth="1"/>
  </cols>
  <sheetData>
    <row r="1" spans="1:27" ht="11.25" customHeight="1" x14ac:dyDescent="0.25">
      <c r="A1" s="1"/>
      <c r="B1" s="160" t="s">
        <v>0</v>
      </c>
      <c r="C1" s="154"/>
      <c r="D1" s="154"/>
      <c r="E1" s="154"/>
      <c r="F1" s="154"/>
      <c r="G1" s="15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9" customHeight="1" x14ac:dyDescent="0.25">
      <c r="A2" s="1"/>
      <c r="B2" s="161" t="s">
        <v>1</v>
      </c>
      <c r="C2" s="162"/>
      <c r="D2" s="162"/>
      <c r="E2" s="162"/>
      <c r="F2" s="162"/>
      <c r="G2" s="16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1.25" customHeight="1" x14ac:dyDescent="0.25">
      <c r="A3" s="1"/>
      <c r="B3" s="164"/>
      <c r="C3" s="165"/>
      <c r="D3" s="165"/>
      <c r="E3" s="165"/>
      <c r="F3" s="165"/>
      <c r="G3" s="16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1.25" customHeight="1" x14ac:dyDescent="0.25">
      <c r="A4" s="1"/>
      <c r="B4" s="3"/>
      <c r="C4" s="167" t="s">
        <v>2</v>
      </c>
      <c r="D4" s="159"/>
      <c r="E4" s="159"/>
      <c r="F4" s="159"/>
      <c r="G4" s="15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1.25" customHeight="1" x14ac:dyDescent="0.3">
      <c r="A5" s="1"/>
      <c r="B5" s="4"/>
      <c r="C5" s="5"/>
      <c r="D5" s="6" t="s">
        <v>3</v>
      </c>
      <c r="E5" s="168">
        <v>44487</v>
      </c>
      <c r="F5" s="157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1.25" customHeight="1" x14ac:dyDescent="0.25">
      <c r="A6" s="1"/>
      <c r="B6" s="7"/>
      <c r="C6" s="169" t="s">
        <v>4</v>
      </c>
      <c r="D6" s="159"/>
      <c r="E6" s="159"/>
      <c r="F6" s="159"/>
      <c r="G6" s="15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 x14ac:dyDescent="0.3">
      <c r="A7" s="8"/>
      <c r="B7" s="9"/>
      <c r="C7" s="10"/>
      <c r="D7" s="11" t="s">
        <v>5</v>
      </c>
      <c r="E7" s="10"/>
      <c r="F7" s="12">
        <v>2003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" customHeight="1" x14ac:dyDescent="0.3">
      <c r="A8" s="8"/>
      <c r="B8" s="13"/>
      <c r="C8" s="10"/>
      <c r="D8" s="11" t="s">
        <v>6</v>
      </c>
      <c r="E8" s="10"/>
      <c r="F8" s="10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" customHeight="1" x14ac:dyDescent="0.3">
      <c r="A9" s="14"/>
      <c r="B9" s="15"/>
      <c r="C9" s="10"/>
      <c r="D9" s="10"/>
      <c r="E9" s="10"/>
      <c r="F9" s="10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x14ac:dyDescent="0.3">
      <c r="A10" s="16"/>
      <c r="B10" s="17" t="s">
        <v>7</v>
      </c>
      <c r="C10" s="18" t="s">
        <v>8</v>
      </c>
      <c r="D10" s="19" t="s">
        <v>9</v>
      </c>
      <c r="E10" s="18" t="s">
        <v>10</v>
      </c>
      <c r="F10" s="18" t="s">
        <v>11</v>
      </c>
      <c r="G10" s="18" t="s">
        <v>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1.25" customHeight="1" x14ac:dyDescent="0.25">
      <c r="A11" s="20"/>
      <c r="B11" s="21"/>
      <c r="C11" s="22"/>
      <c r="D11" s="23"/>
      <c r="E11" s="24"/>
      <c r="F11" s="25"/>
      <c r="G11" s="2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1.25" customHeight="1" x14ac:dyDescent="0.25">
      <c r="A12" s="20">
        <v>1</v>
      </c>
      <c r="B12" s="27">
        <v>1</v>
      </c>
      <c r="C12" s="28">
        <v>103</v>
      </c>
      <c r="D12" s="28" t="s">
        <v>13</v>
      </c>
      <c r="E12" s="29">
        <v>421274</v>
      </c>
      <c r="F12" s="30" t="s">
        <v>14</v>
      </c>
      <c r="G12" s="28" t="s">
        <v>15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1.25" customHeight="1" x14ac:dyDescent="0.25">
      <c r="A13" s="20">
        <v>2</v>
      </c>
      <c r="B13" s="27">
        <v>2</v>
      </c>
      <c r="C13" s="28">
        <v>159</v>
      </c>
      <c r="D13" s="28" t="s">
        <v>16</v>
      </c>
      <c r="E13" s="29">
        <v>429353</v>
      </c>
      <c r="F13" s="30" t="s">
        <v>17</v>
      </c>
      <c r="G13" s="28" t="s">
        <v>18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1.25" customHeight="1" x14ac:dyDescent="0.25">
      <c r="A14" s="20">
        <v>3</v>
      </c>
      <c r="B14" s="27">
        <v>3</v>
      </c>
      <c r="C14" s="28">
        <v>189</v>
      </c>
      <c r="D14" s="28" t="s">
        <v>19</v>
      </c>
      <c r="E14" s="29">
        <v>422447</v>
      </c>
      <c r="F14" s="30" t="s">
        <v>20</v>
      </c>
      <c r="G14" s="28" t="s">
        <v>21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1.25" customHeight="1" x14ac:dyDescent="0.25">
      <c r="A15" s="20">
        <v>4</v>
      </c>
      <c r="B15" s="27">
        <v>4</v>
      </c>
      <c r="C15" s="28">
        <v>206</v>
      </c>
      <c r="D15" s="28" t="s">
        <v>22</v>
      </c>
      <c r="E15" s="29">
        <v>428283</v>
      </c>
      <c r="F15" s="30" t="s">
        <v>23</v>
      </c>
      <c r="G15" s="28" t="s">
        <v>21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1.25" customHeight="1" x14ac:dyDescent="0.25">
      <c r="A16" s="20">
        <v>5</v>
      </c>
      <c r="B16" s="27">
        <v>5</v>
      </c>
      <c r="C16" s="28">
        <v>210</v>
      </c>
      <c r="D16" s="28" t="s">
        <v>24</v>
      </c>
      <c r="E16" s="29">
        <v>424951</v>
      </c>
      <c r="F16" s="30" t="s">
        <v>25</v>
      </c>
      <c r="G16" s="28" t="s">
        <v>21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1.25" customHeight="1" x14ac:dyDescent="0.25">
      <c r="A17" s="20">
        <v>6</v>
      </c>
      <c r="B17" s="27">
        <v>6</v>
      </c>
      <c r="C17" s="28">
        <v>212</v>
      </c>
      <c r="D17" s="28" t="s">
        <v>26</v>
      </c>
      <c r="E17" s="29">
        <v>423905</v>
      </c>
      <c r="F17" s="30" t="s">
        <v>27</v>
      </c>
      <c r="G17" s="28" t="s">
        <v>21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1.25" customHeight="1" x14ac:dyDescent="0.25">
      <c r="A18" s="20">
        <v>7</v>
      </c>
      <c r="B18" s="27">
        <v>7</v>
      </c>
      <c r="C18" s="28">
        <v>223</v>
      </c>
      <c r="D18" s="28" t="s">
        <v>28</v>
      </c>
      <c r="E18" s="29">
        <v>423380</v>
      </c>
      <c r="F18" s="30" t="s">
        <v>29</v>
      </c>
      <c r="G18" s="28" t="s">
        <v>21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1.25" customHeight="1" x14ac:dyDescent="0.25">
      <c r="A19" s="20">
        <v>8</v>
      </c>
      <c r="B19" s="27">
        <v>8</v>
      </c>
      <c r="C19" s="28">
        <v>263</v>
      </c>
      <c r="D19" s="28" t="s">
        <v>30</v>
      </c>
      <c r="E19" s="29">
        <v>423600</v>
      </c>
      <c r="F19" s="30" t="s">
        <v>31</v>
      </c>
      <c r="G19" s="28" t="s">
        <v>18</v>
      </c>
      <c r="H19" s="31"/>
      <c r="I19" s="31"/>
      <c r="J19" s="31"/>
      <c r="K19" s="31"/>
      <c r="L19" s="31"/>
      <c r="M19" s="3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1.25" customHeight="1" x14ac:dyDescent="0.25">
      <c r="A20" s="20">
        <v>9</v>
      </c>
      <c r="B20" s="27">
        <v>9</v>
      </c>
      <c r="C20" s="28">
        <v>276</v>
      </c>
      <c r="D20" s="28" t="s">
        <v>32</v>
      </c>
      <c r="E20" s="29">
        <v>413903</v>
      </c>
      <c r="F20" s="30" t="s">
        <v>33</v>
      </c>
      <c r="G20" s="28" t="s">
        <v>18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1.25" customHeight="1" x14ac:dyDescent="0.25">
      <c r="A21" s="20">
        <v>10</v>
      </c>
      <c r="B21" s="27">
        <v>10</v>
      </c>
      <c r="C21" s="28">
        <v>301</v>
      </c>
      <c r="D21" s="28" t="s">
        <v>34</v>
      </c>
      <c r="E21" s="29">
        <v>428532</v>
      </c>
      <c r="F21" s="30" t="s">
        <v>35</v>
      </c>
      <c r="G21" s="28" t="s">
        <v>21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1.25" customHeight="1" x14ac:dyDescent="0.25">
      <c r="A22" s="20">
        <v>11</v>
      </c>
      <c r="B22" s="27">
        <v>11</v>
      </c>
      <c r="C22" s="28">
        <v>339</v>
      </c>
      <c r="D22" s="28" t="s">
        <v>36</v>
      </c>
      <c r="E22" s="29">
        <v>426943</v>
      </c>
      <c r="F22" s="30" t="s">
        <v>37</v>
      </c>
      <c r="G22" s="28" t="s">
        <v>18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1.25" customHeight="1" x14ac:dyDescent="0.25">
      <c r="A23" s="20">
        <v>12</v>
      </c>
      <c r="B23" s="27">
        <v>12</v>
      </c>
      <c r="C23" s="28">
        <v>342</v>
      </c>
      <c r="D23" s="28" t="s">
        <v>38</v>
      </c>
      <c r="E23" s="29">
        <v>423735</v>
      </c>
      <c r="F23" s="30" t="s">
        <v>39</v>
      </c>
      <c r="G23" s="28" t="s">
        <v>18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1.25" customHeight="1" x14ac:dyDescent="0.25">
      <c r="A24" s="20">
        <v>13</v>
      </c>
      <c r="B24" s="27">
        <v>13</v>
      </c>
      <c r="C24" s="28">
        <v>352</v>
      </c>
      <c r="D24" s="28" t="s">
        <v>40</v>
      </c>
      <c r="E24" s="29">
        <v>430584</v>
      </c>
      <c r="F24" s="30" t="s">
        <v>41</v>
      </c>
      <c r="G24" s="28" t="s">
        <v>21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1.25" customHeight="1" x14ac:dyDescent="0.25">
      <c r="A25" s="20">
        <v>14</v>
      </c>
      <c r="B25" s="27">
        <v>14</v>
      </c>
      <c r="C25" s="28">
        <v>367</v>
      </c>
      <c r="D25" s="28" t="s">
        <v>42</v>
      </c>
      <c r="E25" s="29">
        <v>416901</v>
      </c>
      <c r="F25" s="30" t="s">
        <v>43</v>
      </c>
      <c r="G25" s="28" t="s">
        <v>21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1.25" customHeight="1" x14ac:dyDescent="0.25">
      <c r="A26" s="20">
        <v>15</v>
      </c>
      <c r="B26" s="27">
        <v>15</v>
      </c>
      <c r="C26" s="28">
        <v>413</v>
      </c>
      <c r="D26" s="28" t="s">
        <v>44</v>
      </c>
      <c r="E26" s="29">
        <v>422512</v>
      </c>
      <c r="F26" s="30" t="s">
        <v>45</v>
      </c>
      <c r="G26" s="28" t="s">
        <v>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1.25" customHeight="1" x14ac:dyDescent="0.25">
      <c r="A27" s="20">
        <v>16</v>
      </c>
      <c r="B27" s="27">
        <v>16</v>
      </c>
      <c r="C27" s="28">
        <v>426</v>
      </c>
      <c r="D27" s="28" t="s">
        <v>46</v>
      </c>
      <c r="E27" s="29">
        <v>421295</v>
      </c>
      <c r="F27" s="30" t="s">
        <v>47</v>
      </c>
      <c r="G27" s="28" t="s">
        <v>18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1.25" customHeight="1" x14ac:dyDescent="0.25">
      <c r="A28" s="20">
        <v>17</v>
      </c>
      <c r="B28" s="27">
        <v>17</v>
      </c>
      <c r="C28" s="28">
        <v>439</v>
      </c>
      <c r="D28" s="28" t="s">
        <v>48</v>
      </c>
      <c r="E28" s="29">
        <v>424643</v>
      </c>
      <c r="F28" s="30" t="s">
        <v>49</v>
      </c>
      <c r="G28" s="28" t="s">
        <v>15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1.25" customHeight="1" x14ac:dyDescent="0.25">
      <c r="A29" s="20">
        <v>18</v>
      </c>
      <c r="B29" s="27">
        <v>18</v>
      </c>
      <c r="C29" s="28">
        <v>441</v>
      </c>
      <c r="D29" s="28" t="s">
        <v>50</v>
      </c>
      <c r="E29" s="29">
        <v>428666</v>
      </c>
      <c r="F29" s="30" t="s">
        <v>51</v>
      </c>
      <c r="G29" s="28" t="s">
        <v>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1.25" customHeight="1" x14ac:dyDescent="0.25">
      <c r="A30" s="20">
        <v>19</v>
      </c>
      <c r="B30" s="27">
        <v>19</v>
      </c>
      <c r="C30" s="28">
        <v>454</v>
      </c>
      <c r="D30" s="28" t="s">
        <v>52</v>
      </c>
      <c r="E30" s="29">
        <v>421989</v>
      </c>
      <c r="F30" s="30" t="s">
        <v>53</v>
      </c>
      <c r="G30" s="28" t="s">
        <v>21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1.25" customHeight="1" x14ac:dyDescent="0.25">
      <c r="A31" s="20">
        <v>20</v>
      </c>
      <c r="B31" s="27">
        <v>20</v>
      </c>
      <c r="C31" s="28">
        <v>462</v>
      </c>
      <c r="D31" s="28" t="s">
        <v>54</v>
      </c>
      <c r="E31" s="29">
        <v>427815</v>
      </c>
      <c r="F31" s="30" t="s">
        <v>55</v>
      </c>
      <c r="G31" s="28" t="s">
        <v>21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1.25" customHeight="1" x14ac:dyDescent="0.25">
      <c r="A32" s="20">
        <v>21</v>
      </c>
      <c r="B32" s="27">
        <v>21</v>
      </c>
      <c r="C32" s="28">
        <v>467</v>
      </c>
      <c r="D32" s="28" t="s">
        <v>56</v>
      </c>
      <c r="E32" s="29">
        <v>416893</v>
      </c>
      <c r="F32" s="30" t="s">
        <v>57</v>
      </c>
      <c r="G32" s="28" t="s">
        <v>21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1.25" customHeight="1" x14ac:dyDescent="0.25">
      <c r="A33" s="20">
        <v>22</v>
      </c>
      <c r="B33" s="27">
        <v>22</v>
      </c>
      <c r="C33" s="28">
        <v>496</v>
      </c>
      <c r="D33" s="28" t="s">
        <v>58</v>
      </c>
      <c r="E33" s="29">
        <v>424710</v>
      </c>
      <c r="F33" s="30" t="s">
        <v>59</v>
      </c>
      <c r="G33" s="28" t="s">
        <v>21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1.25" customHeight="1" x14ac:dyDescent="0.25">
      <c r="A34" s="32">
        <v>23</v>
      </c>
      <c r="B34" s="27">
        <v>23</v>
      </c>
      <c r="C34" s="28">
        <v>496</v>
      </c>
      <c r="D34" s="28" t="s">
        <v>60</v>
      </c>
      <c r="E34" s="29">
        <v>427939</v>
      </c>
      <c r="F34" s="30" t="s">
        <v>61</v>
      </c>
      <c r="G34" s="28" t="s">
        <v>18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" customHeight="1" x14ac:dyDescent="0.25">
      <c r="A35" s="32"/>
      <c r="B35" s="27">
        <v>24</v>
      </c>
      <c r="C35" s="28" t="s">
        <v>62</v>
      </c>
      <c r="D35" s="33" t="s">
        <v>63</v>
      </c>
      <c r="E35" s="34"/>
      <c r="F35" s="30" t="s">
        <v>62</v>
      </c>
      <c r="G35" s="28" t="s">
        <v>62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" customHeight="1" x14ac:dyDescent="0.25">
      <c r="A36" s="32"/>
      <c r="B36" s="27">
        <v>25</v>
      </c>
      <c r="C36" s="28" t="s">
        <v>62</v>
      </c>
      <c r="D36" s="35" t="s">
        <v>64</v>
      </c>
      <c r="E36" s="34"/>
      <c r="F36" s="30" t="s">
        <v>62</v>
      </c>
      <c r="G36" s="28" t="s">
        <v>62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25">
      <c r="A37" s="32"/>
      <c r="B37" s="27">
        <v>26</v>
      </c>
      <c r="C37" s="28" t="s">
        <v>62</v>
      </c>
      <c r="D37" s="35" t="s">
        <v>65</v>
      </c>
      <c r="E37" s="34"/>
      <c r="F37" s="30" t="s">
        <v>62</v>
      </c>
      <c r="G37" s="28" t="s">
        <v>62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" customHeight="1" x14ac:dyDescent="0.25">
      <c r="A38" s="32"/>
      <c r="B38" s="27">
        <v>27</v>
      </c>
      <c r="C38" s="28" t="s">
        <v>62</v>
      </c>
      <c r="D38" s="35" t="s">
        <v>66</v>
      </c>
      <c r="E38" s="34"/>
      <c r="F38" s="30" t="s">
        <v>62</v>
      </c>
      <c r="G38" s="28" t="s">
        <v>62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" customHeight="1" x14ac:dyDescent="0.25">
      <c r="A39" s="32"/>
      <c r="B39" s="27">
        <v>28</v>
      </c>
      <c r="C39" s="28" t="s">
        <v>62</v>
      </c>
      <c r="D39" s="35" t="s">
        <v>67</v>
      </c>
      <c r="E39" s="34"/>
      <c r="F39" s="30" t="s">
        <v>62</v>
      </c>
      <c r="G39" s="28" t="s">
        <v>62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" customHeight="1" x14ac:dyDescent="0.25">
      <c r="A40" s="32"/>
      <c r="B40" s="27">
        <v>29</v>
      </c>
      <c r="C40" s="28" t="s">
        <v>62</v>
      </c>
      <c r="D40" s="35" t="s">
        <v>68</v>
      </c>
      <c r="E40" s="34"/>
      <c r="F40" s="30" t="s">
        <v>62</v>
      </c>
      <c r="G40" s="28" t="s">
        <v>62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" customHeight="1" x14ac:dyDescent="0.25">
      <c r="A41" s="32"/>
      <c r="B41" s="27">
        <v>30</v>
      </c>
      <c r="C41" s="28" t="s">
        <v>62</v>
      </c>
      <c r="D41" s="35" t="s">
        <v>69</v>
      </c>
      <c r="E41" s="34"/>
      <c r="F41" s="30" t="s">
        <v>62</v>
      </c>
      <c r="G41" s="28" t="s">
        <v>62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" customHeight="1" x14ac:dyDescent="0.25">
      <c r="A42" s="32"/>
      <c r="B42" s="27">
        <v>31</v>
      </c>
      <c r="C42" s="28" t="s">
        <v>62</v>
      </c>
      <c r="D42" s="35" t="s">
        <v>70</v>
      </c>
      <c r="E42" s="34"/>
      <c r="F42" s="30" t="s">
        <v>62</v>
      </c>
      <c r="G42" s="28" t="s">
        <v>62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1.25" customHeight="1" x14ac:dyDescent="0.25">
      <c r="A43" s="32"/>
      <c r="B43" s="27">
        <v>32</v>
      </c>
      <c r="C43" s="28" t="s">
        <v>62</v>
      </c>
      <c r="D43" s="35" t="s">
        <v>71</v>
      </c>
      <c r="E43" s="34"/>
      <c r="F43" s="30" t="s">
        <v>62</v>
      </c>
      <c r="G43" s="28" t="s">
        <v>62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1.25" customHeight="1" x14ac:dyDescent="0.25">
      <c r="A44" s="36" t="str">
        <f>IF(ISNA(VLOOKUP(E44,'[1]BOYS RANK '!B:T,1,FALSE))," ",VLOOKUP(E44,'[1]BOYS RANK '!B:T,2,FALSE))</f>
        <v xml:space="preserve"> </v>
      </c>
      <c r="B44" s="37"/>
      <c r="C44" s="38"/>
      <c r="D44" s="38"/>
      <c r="E44" s="38"/>
      <c r="F44" s="38"/>
      <c r="G44" s="3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1.25" customHeight="1" x14ac:dyDescent="0.25">
      <c r="A45" s="39"/>
      <c r="B45" s="40"/>
      <c r="C45" s="41"/>
      <c r="D45" s="153" t="str">
        <f>C4</f>
        <v>CHAMPIONSHIP SERIES CS7 U-18</v>
      </c>
      <c r="E45" s="154"/>
      <c r="F45" s="154"/>
      <c r="G45" s="15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1.25" customHeight="1" x14ac:dyDescent="0.3">
      <c r="A46" s="39"/>
      <c r="B46" s="42"/>
      <c r="C46" s="43"/>
      <c r="D46" s="44" t="s">
        <v>72</v>
      </c>
      <c r="E46" s="156">
        <f>E5</f>
        <v>44487</v>
      </c>
      <c r="F46" s="157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1.25" customHeight="1" x14ac:dyDescent="0.25">
      <c r="A47" s="39"/>
      <c r="B47" s="42"/>
      <c r="C47" s="43"/>
      <c r="D47" s="45"/>
      <c r="E47" s="46"/>
      <c r="F47" s="43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1.25" customHeight="1" x14ac:dyDescent="0.25">
      <c r="A48" s="39"/>
      <c r="B48" s="42"/>
      <c r="C48" s="43"/>
      <c r="D48" s="47"/>
      <c r="E48" s="46"/>
      <c r="F48" s="48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1.25" customHeight="1" x14ac:dyDescent="0.3">
      <c r="A49" s="39"/>
      <c r="B49" s="42"/>
      <c r="C49" s="43"/>
      <c r="D49" s="158" t="s">
        <v>73</v>
      </c>
      <c r="E49" s="159"/>
      <c r="F49" s="159"/>
      <c r="G49" s="15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 x14ac:dyDescent="0.3">
      <c r="A50" s="39"/>
      <c r="B50" s="49"/>
      <c r="C50" s="50"/>
      <c r="D50" s="51" t="s">
        <v>5</v>
      </c>
      <c r="E50" s="50"/>
      <c r="F50" s="52">
        <v>2003</v>
      </c>
      <c r="G50" s="5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 x14ac:dyDescent="0.3">
      <c r="A51" s="39"/>
      <c r="B51" s="53"/>
      <c r="C51" s="10"/>
      <c r="D51" s="11" t="s">
        <v>6</v>
      </c>
      <c r="E51" s="10"/>
      <c r="F51" s="10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 x14ac:dyDescent="0.3">
      <c r="A52" s="39"/>
      <c r="B52" s="53"/>
      <c r="C52" s="10"/>
      <c r="D52" s="10"/>
      <c r="E52" s="10"/>
      <c r="F52" s="10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 x14ac:dyDescent="0.3">
      <c r="A53" s="39"/>
      <c r="B53" s="54" t="s">
        <v>7</v>
      </c>
      <c r="C53" s="18" t="s">
        <v>8</v>
      </c>
      <c r="D53" s="19" t="s">
        <v>9</v>
      </c>
      <c r="E53" s="18" t="s">
        <v>10</v>
      </c>
      <c r="F53" s="18" t="s">
        <v>11</v>
      </c>
      <c r="G53" s="18" t="s">
        <v>12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1.25" customHeight="1" x14ac:dyDescent="0.3">
      <c r="A54" s="39"/>
      <c r="B54" s="55"/>
      <c r="C54" s="56"/>
      <c r="D54" s="57"/>
      <c r="E54" s="56"/>
      <c r="F54" s="58"/>
      <c r="G54" s="5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5">
      <c r="A55" s="59">
        <v>24</v>
      </c>
      <c r="B55" s="60">
        <v>1</v>
      </c>
      <c r="C55" s="61">
        <v>502</v>
      </c>
      <c r="D55" s="61" t="s">
        <v>74</v>
      </c>
      <c r="E55" s="62">
        <v>426887</v>
      </c>
      <c r="F55" s="63" t="s">
        <v>75</v>
      </c>
      <c r="G55" s="64" t="s">
        <v>18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5">
      <c r="A56" s="59">
        <v>25</v>
      </c>
      <c r="B56" s="60">
        <v>2</v>
      </c>
      <c r="C56" s="28">
        <v>508</v>
      </c>
      <c r="D56" s="28" t="s">
        <v>76</v>
      </c>
      <c r="E56" s="62">
        <v>433294</v>
      </c>
      <c r="F56" s="65" t="s">
        <v>77</v>
      </c>
      <c r="G56" s="66" t="s">
        <v>21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5">
      <c r="A57" s="59">
        <v>26</v>
      </c>
      <c r="B57" s="60">
        <v>3</v>
      </c>
      <c r="C57" s="28">
        <v>550</v>
      </c>
      <c r="D57" s="28" t="s">
        <v>78</v>
      </c>
      <c r="E57" s="62">
        <v>420572</v>
      </c>
      <c r="F57" s="65" t="s">
        <v>79</v>
      </c>
      <c r="G57" s="66" t="s">
        <v>80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5">
      <c r="A58" s="59">
        <v>27</v>
      </c>
      <c r="B58" s="60">
        <v>4</v>
      </c>
      <c r="C58" s="28">
        <v>587</v>
      </c>
      <c r="D58" s="28" t="s">
        <v>81</v>
      </c>
      <c r="E58" s="62">
        <v>437227</v>
      </c>
      <c r="F58" s="65" t="s">
        <v>82</v>
      </c>
      <c r="G58" s="66" t="s">
        <v>21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5">
      <c r="A59" s="59">
        <v>28</v>
      </c>
      <c r="B59" s="60">
        <v>5</v>
      </c>
      <c r="C59" s="28">
        <v>594</v>
      </c>
      <c r="D59" s="28" t="s">
        <v>83</v>
      </c>
      <c r="E59" s="62">
        <v>416024</v>
      </c>
      <c r="F59" s="65" t="s">
        <v>84</v>
      </c>
      <c r="G59" s="66" t="s">
        <v>18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5">
      <c r="A60" s="59">
        <v>29</v>
      </c>
      <c r="B60" s="60">
        <v>6</v>
      </c>
      <c r="C60" s="28">
        <v>649</v>
      </c>
      <c r="D60" s="28" t="s">
        <v>85</v>
      </c>
      <c r="E60" s="62">
        <v>426447</v>
      </c>
      <c r="F60" s="65" t="s">
        <v>86</v>
      </c>
      <c r="G60" s="66" t="s">
        <v>21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5">
      <c r="A61" s="59">
        <v>30</v>
      </c>
      <c r="B61" s="60">
        <v>7</v>
      </c>
      <c r="C61" s="28">
        <v>717</v>
      </c>
      <c r="D61" s="28" t="s">
        <v>87</v>
      </c>
      <c r="E61" s="62">
        <v>425241</v>
      </c>
      <c r="F61" s="65" t="s">
        <v>88</v>
      </c>
      <c r="G61" s="66" t="s">
        <v>21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5">
      <c r="A62" s="59">
        <v>31</v>
      </c>
      <c r="B62" s="60">
        <v>8</v>
      </c>
      <c r="C62" s="28">
        <v>717</v>
      </c>
      <c r="D62" s="28" t="s">
        <v>89</v>
      </c>
      <c r="E62" s="62">
        <v>437617</v>
      </c>
      <c r="F62" s="65" t="s">
        <v>61</v>
      </c>
      <c r="G62" s="66" t="s">
        <v>21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5">
      <c r="A63" s="59">
        <v>32</v>
      </c>
      <c r="B63" s="60">
        <v>9</v>
      </c>
      <c r="C63" s="28">
        <v>762</v>
      </c>
      <c r="D63" s="28" t="s">
        <v>90</v>
      </c>
      <c r="E63" s="62">
        <v>427559</v>
      </c>
      <c r="F63" s="65" t="s">
        <v>91</v>
      </c>
      <c r="G63" s="66" t="s">
        <v>21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5">
      <c r="A64" s="59">
        <v>33</v>
      </c>
      <c r="B64" s="60">
        <v>10</v>
      </c>
      <c r="C64" s="28">
        <v>783</v>
      </c>
      <c r="D64" s="28" t="s">
        <v>92</v>
      </c>
      <c r="E64" s="62">
        <v>425235</v>
      </c>
      <c r="F64" s="65" t="s">
        <v>93</v>
      </c>
      <c r="G64" s="66" t="s">
        <v>21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5">
      <c r="A65" s="59">
        <v>34</v>
      </c>
      <c r="B65" s="60">
        <v>11</v>
      </c>
      <c r="C65" s="28">
        <v>783</v>
      </c>
      <c r="D65" s="28" t="s">
        <v>94</v>
      </c>
      <c r="E65" s="62">
        <v>424521</v>
      </c>
      <c r="F65" s="65" t="s">
        <v>95</v>
      </c>
      <c r="G65" s="66" t="s">
        <v>21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5">
      <c r="A66" s="59">
        <v>35</v>
      </c>
      <c r="B66" s="60">
        <v>12</v>
      </c>
      <c r="C66" s="28">
        <v>812</v>
      </c>
      <c r="D66" s="28" t="s">
        <v>96</v>
      </c>
      <c r="E66" s="62">
        <v>431797</v>
      </c>
      <c r="F66" s="65" t="s">
        <v>97</v>
      </c>
      <c r="G66" s="66" t="s">
        <v>21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5">
      <c r="A67" s="59">
        <v>36</v>
      </c>
      <c r="B67" s="60">
        <v>13</v>
      </c>
      <c r="C67" s="28">
        <v>935</v>
      </c>
      <c r="D67" s="28" t="s">
        <v>98</v>
      </c>
      <c r="E67" s="62">
        <v>431097</v>
      </c>
      <c r="F67" s="65" t="s">
        <v>99</v>
      </c>
      <c r="G67" s="66" t="s">
        <v>21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5">
      <c r="A68" s="59">
        <v>37</v>
      </c>
      <c r="B68" s="60">
        <v>14</v>
      </c>
      <c r="C68" s="28">
        <v>935</v>
      </c>
      <c r="D68" s="28" t="s">
        <v>100</v>
      </c>
      <c r="E68" s="62">
        <v>431166</v>
      </c>
      <c r="F68" s="65" t="s">
        <v>101</v>
      </c>
      <c r="G68" s="66" t="s">
        <v>21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5">
      <c r="A69" s="59">
        <v>38</v>
      </c>
      <c r="B69" s="60">
        <v>15</v>
      </c>
      <c r="C69" s="28">
        <v>935</v>
      </c>
      <c r="D69" s="28" t="s">
        <v>102</v>
      </c>
      <c r="E69" s="62">
        <v>427988</v>
      </c>
      <c r="F69" s="65" t="s">
        <v>103</v>
      </c>
      <c r="G69" s="66" t="s">
        <v>21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5">
      <c r="A70" s="59">
        <v>39</v>
      </c>
      <c r="B70" s="60">
        <v>16</v>
      </c>
      <c r="C70" s="28">
        <v>983</v>
      </c>
      <c r="D70" s="28" t="s">
        <v>104</v>
      </c>
      <c r="E70" s="62">
        <v>424436</v>
      </c>
      <c r="F70" s="65" t="s">
        <v>105</v>
      </c>
      <c r="G70" s="66" t="s">
        <v>21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5">
      <c r="A71" s="59">
        <v>40</v>
      </c>
      <c r="B71" s="60">
        <v>17</v>
      </c>
      <c r="C71" s="28">
        <v>1007</v>
      </c>
      <c r="D71" s="28" t="s">
        <v>106</v>
      </c>
      <c r="E71" s="62">
        <v>435616</v>
      </c>
      <c r="F71" s="65" t="s">
        <v>107</v>
      </c>
      <c r="G71" s="66" t="s">
        <v>21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25">
      <c r="A72" s="59">
        <v>41</v>
      </c>
      <c r="B72" s="60">
        <v>18</v>
      </c>
      <c r="C72" s="28">
        <v>1139</v>
      </c>
      <c r="D72" s="28" t="s">
        <v>108</v>
      </c>
      <c r="E72" s="62">
        <v>424789</v>
      </c>
      <c r="F72" s="65" t="s">
        <v>109</v>
      </c>
      <c r="G72" s="66" t="s">
        <v>21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25">
      <c r="A73" s="59">
        <v>42</v>
      </c>
      <c r="B73" s="60">
        <v>19</v>
      </c>
      <c r="C73" s="28">
        <v>1139</v>
      </c>
      <c r="D73" s="28" t="s">
        <v>110</v>
      </c>
      <c r="E73" s="62">
        <v>427076</v>
      </c>
      <c r="F73" s="65" t="s">
        <v>111</v>
      </c>
      <c r="G73" s="66" t="s">
        <v>21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25">
      <c r="A74" s="59">
        <v>43</v>
      </c>
      <c r="B74" s="60">
        <v>20</v>
      </c>
      <c r="C74" s="28" t="s">
        <v>112</v>
      </c>
      <c r="D74" s="28" t="s">
        <v>113</v>
      </c>
      <c r="E74" s="62">
        <v>426673</v>
      </c>
      <c r="F74" s="65" t="s">
        <v>114</v>
      </c>
      <c r="G74" s="66" t="s">
        <v>18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25">
      <c r="A75" s="59">
        <v>44</v>
      </c>
      <c r="B75" s="60">
        <v>21</v>
      </c>
      <c r="C75" s="28" t="s">
        <v>112</v>
      </c>
      <c r="D75" s="28" t="s">
        <v>115</v>
      </c>
      <c r="E75" s="62">
        <v>430386</v>
      </c>
      <c r="F75" s="65" t="s">
        <v>116</v>
      </c>
      <c r="G75" s="66" t="s">
        <v>21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25">
      <c r="A76" s="59">
        <v>45</v>
      </c>
      <c r="B76" s="60">
        <v>22</v>
      </c>
      <c r="C76" s="28" t="s">
        <v>112</v>
      </c>
      <c r="D76" s="28" t="s">
        <v>117</v>
      </c>
      <c r="E76" s="62">
        <v>438608</v>
      </c>
      <c r="F76" s="65">
        <v>38613</v>
      </c>
      <c r="G76" s="66" t="s">
        <v>118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25">
      <c r="A77" s="59">
        <v>46</v>
      </c>
      <c r="B77" s="60">
        <v>23</v>
      </c>
      <c r="C77" s="28" t="s">
        <v>112</v>
      </c>
      <c r="D77" s="28" t="s">
        <v>119</v>
      </c>
      <c r="E77" s="62">
        <v>426878</v>
      </c>
      <c r="F77" s="65" t="s">
        <v>120</v>
      </c>
      <c r="G77" s="66" t="s">
        <v>21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25">
      <c r="A78" s="59">
        <v>47</v>
      </c>
      <c r="B78" s="60">
        <v>24</v>
      </c>
      <c r="C78" s="28" t="s">
        <v>112</v>
      </c>
      <c r="D78" s="28" t="s">
        <v>121</v>
      </c>
      <c r="E78" s="62">
        <v>438477</v>
      </c>
      <c r="F78" s="65">
        <v>38003</v>
      </c>
      <c r="G78" s="66" t="s">
        <v>122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25">
      <c r="A79" s="59">
        <v>48</v>
      </c>
      <c r="B79" s="60">
        <v>25</v>
      </c>
      <c r="C79" s="28" t="s">
        <v>112</v>
      </c>
      <c r="D79" s="28" t="s">
        <v>123</v>
      </c>
      <c r="E79" s="62">
        <v>427358</v>
      </c>
      <c r="F79" s="65" t="s">
        <v>124</v>
      </c>
      <c r="G79" s="66" t="s">
        <v>18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25">
      <c r="A80" s="59">
        <v>49</v>
      </c>
      <c r="B80" s="60">
        <v>26</v>
      </c>
      <c r="C80" s="28" t="s">
        <v>112</v>
      </c>
      <c r="D80" s="28" t="s">
        <v>125</v>
      </c>
      <c r="E80" s="62">
        <v>428734</v>
      </c>
      <c r="F80" s="65">
        <v>38065</v>
      </c>
      <c r="G80" s="66" t="s">
        <v>122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25">
      <c r="A81" s="59">
        <v>50</v>
      </c>
      <c r="B81" s="60">
        <v>27</v>
      </c>
      <c r="C81" s="28" t="s">
        <v>112</v>
      </c>
      <c r="D81" s="28" t="s">
        <v>126</v>
      </c>
      <c r="E81" s="62">
        <v>436447</v>
      </c>
      <c r="F81" s="65">
        <v>37678</v>
      </c>
      <c r="G81" s="66" t="s">
        <v>122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25">
      <c r="A82" s="59">
        <v>51</v>
      </c>
      <c r="B82" s="60">
        <v>28</v>
      </c>
      <c r="C82" s="28" t="s">
        <v>112</v>
      </c>
      <c r="D82" s="28" t="s">
        <v>127</v>
      </c>
      <c r="E82" s="62">
        <v>427259</v>
      </c>
      <c r="F82" s="65" t="s">
        <v>128</v>
      </c>
      <c r="G82" s="66" t="s">
        <v>18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25">
      <c r="A83" s="59">
        <v>52</v>
      </c>
      <c r="B83" s="60">
        <v>29</v>
      </c>
      <c r="C83" s="28" t="s">
        <v>112</v>
      </c>
      <c r="D83" s="28" t="s">
        <v>129</v>
      </c>
      <c r="E83" s="62">
        <v>424066</v>
      </c>
      <c r="F83" s="65" t="s">
        <v>130</v>
      </c>
      <c r="G83" s="66" t="s">
        <v>18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25">
      <c r="A84" s="59">
        <v>53</v>
      </c>
      <c r="B84" s="60">
        <v>30</v>
      </c>
      <c r="C84" s="28" t="s">
        <v>112</v>
      </c>
      <c r="D84" s="28" t="s">
        <v>131</v>
      </c>
      <c r="E84" s="62">
        <v>437463</v>
      </c>
      <c r="F84" s="65">
        <v>38329</v>
      </c>
      <c r="G84" s="66" t="s">
        <v>118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25">
      <c r="A85" s="67"/>
      <c r="B85" s="67"/>
      <c r="C85" s="68"/>
      <c r="D85" s="68"/>
      <c r="E85" s="69"/>
      <c r="F85" s="70"/>
      <c r="G85" s="6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1.25" customHeight="1" x14ac:dyDescent="0.25">
      <c r="A86" s="67"/>
      <c r="B86" s="67"/>
      <c r="C86" s="68"/>
      <c r="D86" s="68"/>
      <c r="E86" s="69"/>
      <c r="F86" s="70"/>
      <c r="G86" s="6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1.25" customHeight="1" x14ac:dyDescent="0.45">
      <c r="A87" s="37"/>
      <c r="B87" s="67"/>
      <c r="C87" s="68" t="str">
        <f>IF(ISNA(VLOOKUP(E87,'[1]BOYS RANK '!B:T,1,FALSE))," ",VLOOKUP(E87,'[1]BOYS RANK '!B:T,2,FALSE))</f>
        <v xml:space="preserve"> </v>
      </c>
      <c r="D87" s="71" t="s">
        <v>132</v>
      </c>
      <c r="E87" s="69"/>
      <c r="F87" s="70"/>
      <c r="G87" s="6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1.25" customHeight="1" x14ac:dyDescent="0.25">
      <c r="A88" s="59">
        <v>54</v>
      </c>
      <c r="B88" s="72">
        <v>1</v>
      </c>
      <c r="C88" s="73" t="s">
        <v>112</v>
      </c>
      <c r="D88" s="73" t="s">
        <v>133</v>
      </c>
      <c r="E88" s="74">
        <v>430380</v>
      </c>
      <c r="F88" s="75" t="s">
        <v>134</v>
      </c>
      <c r="G88" s="73" t="s">
        <v>18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1.25" customHeight="1" x14ac:dyDescent="0.25">
      <c r="A89" s="59">
        <v>55</v>
      </c>
      <c r="B89" s="72">
        <v>2</v>
      </c>
      <c r="C89" s="73" t="s">
        <v>112</v>
      </c>
      <c r="D89" s="73" t="s">
        <v>135</v>
      </c>
      <c r="E89" s="74">
        <v>430276</v>
      </c>
      <c r="F89" s="75" t="s">
        <v>136</v>
      </c>
      <c r="G89" s="73" t="s">
        <v>21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1.25" customHeight="1" x14ac:dyDescent="0.25">
      <c r="A90" s="59">
        <v>56</v>
      </c>
      <c r="B90" s="72">
        <v>3</v>
      </c>
      <c r="C90" s="73">
        <v>400</v>
      </c>
      <c r="D90" s="73" t="s">
        <v>137</v>
      </c>
      <c r="E90" s="74">
        <v>425993</v>
      </c>
      <c r="F90" s="75" t="s">
        <v>17</v>
      </c>
      <c r="G90" s="73" t="s">
        <v>18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1.25" customHeight="1" x14ac:dyDescent="0.25">
      <c r="A91" s="59">
        <v>57</v>
      </c>
      <c r="B91" s="72">
        <v>4</v>
      </c>
      <c r="C91" s="73" t="s">
        <v>112</v>
      </c>
      <c r="D91" s="73" t="s">
        <v>138</v>
      </c>
      <c r="E91" s="74">
        <v>418553</v>
      </c>
      <c r="F91" s="75">
        <v>37751</v>
      </c>
      <c r="G91" s="73" t="s">
        <v>118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1.25" customHeight="1" x14ac:dyDescent="0.25">
      <c r="A92" s="59">
        <v>58</v>
      </c>
      <c r="B92" s="72">
        <v>5</v>
      </c>
      <c r="C92" s="73">
        <v>749</v>
      </c>
      <c r="D92" s="73" t="s">
        <v>139</v>
      </c>
      <c r="E92" s="74">
        <v>421271</v>
      </c>
      <c r="F92" s="75" t="s">
        <v>140</v>
      </c>
      <c r="G92" s="73" t="s">
        <v>21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1.25" customHeight="1" x14ac:dyDescent="0.25">
      <c r="A93" s="59">
        <v>59</v>
      </c>
      <c r="B93" s="72">
        <v>6</v>
      </c>
      <c r="C93" s="73">
        <v>604</v>
      </c>
      <c r="D93" s="73" t="s">
        <v>141</v>
      </c>
      <c r="E93" s="74">
        <v>422504</v>
      </c>
      <c r="F93" s="75" t="s">
        <v>142</v>
      </c>
      <c r="G93" s="73" t="s">
        <v>18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1.25" customHeight="1" x14ac:dyDescent="0.25">
      <c r="A94" s="59">
        <v>60</v>
      </c>
      <c r="B94" s="72">
        <v>7</v>
      </c>
      <c r="C94" s="73" t="s">
        <v>112</v>
      </c>
      <c r="D94" s="73" t="s">
        <v>143</v>
      </c>
      <c r="E94" s="74">
        <v>431125</v>
      </c>
      <c r="F94" s="75" t="s">
        <v>144</v>
      </c>
      <c r="G94" s="73" t="s">
        <v>21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1.25" customHeight="1" x14ac:dyDescent="0.25">
      <c r="A95" s="59">
        <v>61</v>
      </c>
      <c r="B95" s="72">
        <v>8</v>
      </c>
      <c r="C95" s="73">
        <v>717</v>
      </c>
      <c r="D95" s="73" t="s">
        <v>145</v>
      </c>
      <c r="E95" s="74">
        <v>423743</v>
      </c>
      <c r="F95" s="75" t="s">
        <v>146</v>
      </c>
      <c r="G95" s="73" t="s">
        <v>21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1.25" customHeight="1" x14ac:dyDescent="0.25">
      <c r="A96" s="59">
        <v>62</v>
      </c>
      <c r="B96" s="72">
        <v>9</v>
      </c>
      <c r="C96" s="73">
        <v>137</v>
      </c>
      <c r="D96" s="73" t="s">
        <v>147</v>
      </c>
      <c r="E96" s="74">
        <v>428146</v>
      </c>
      <c r="F96" s="75" t="s">
        <v>148</v>
      </c>
      <c r="G96" s="73" t="s">
        <v>18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1.25" customHeight="1" x14ac:dyDescent="0.25">
      <c r="A97" s="59">
        <v>63</v>
      </c>
      <c r="B97" s="72">
        <v>10</v>
      </c>
      <c r="C97" s="73" t="s">
        <v>112</v>
      </c>
      <c r="D97" s="73" t="s">
        <v>149</v>
      </c>
      <c r="E97" s="74">
        <v>426393</v>
      </c>
      <c r="F97" s="75" t="s">
        <v>150</v>
      </c>
      <c r="G97" s="73" t="s">
        <v>21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1.25" customHeight="1" x14ac:dyDescent="0.25">
      <c r="A98" s="59">
        <v>64</v>
      </c>
      <c r="B98" s="72">
        <v>11</v>
      </c>
      <c r="C98" s="73" t="s">
        <v>112</v>
      </c>
      <c r="D98" s="73" t="s">
        <v>151</v>
      </c>
      <c r="E98" s="74">
        <v>426394</v>
      </c>
      <c r="F98" s="75" t="s">
        <v>150</v>
      </c>
      <c r="G98" s="73" t="s">
        <v>21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1.25" customHeight="1" x14ac:dyDescent="0.25">
      <c r="A99" s="59">
        <v>65</v>
      </c>
      <c r="B99" s="72">
        <v>12</v>
      </c>
      <c r="C99" s="73">
        <v>616</v>
      </c>
      <c r="D99" s="73" t="s">
        <v>152</v>
      </c>
      <c r="E99" s="74">
        <v>429882</v>
      </c>
      <c r="F99" s="75" t="s">
        <v>153</v>
      </c>
      <c r="G99" s="73" t="s">
        <v>18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1.25" customHeight="1" x14ac:dyDescent="0.25">
      <c r="A100" s="59">
        <v>66</v>
      </c>
      <c r="B100" s="72">
        <v>13</v>
      </c>
      <c r="C100" s="73">
        <v>436</v>
      </c>
      <c r="D100" s="73" t="s">
        <v>154</v>
      </c>
      <c r="E100" s="74">
        <v>419263</v>
      </c>
      <c r="F100" s="75" t="s">
        <v>155</v>
      </c>
      <c r="G100" s="73" t="s">
        <v>21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1.25" customHeight="1" x14ac:dyDescent="0.25">
      <c r="A101" s="59">
        <v>67</v>
      </c>
      <c r="B101" s="72">
        <v>14</v>
      </c>
      <c r="C101" s="73" t="s">
        <v>112</v>
      </c>
      <c r="D101" s="73" t="s">
        <v>156</v>
      </c>
      <c r="E101" s="74">
        <v>430062</v>
      </c>
      <c r="F101" s="75" t="s">
        <v>157</v>
      </c>
      <c r="G101" s="73" t="s">
        <v>21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1.25" customHeight="1" x14ac:dyDescent="0.25">
      <c r="A102" s="59">
        <v>68</v>
      </c>
      <c r="B102" s="72">
        <v>15</v>
      </c>
      <c r="C102" s="73">
        <v>480</v>
      </c>
      <c r="D102" s="73" t="s">
        <v>158</v>
      </c>
      <c r="E102" s="74">
        <v>419270</v>
      </c>
      <c r="F102" s="75" t="s">
        <v>159</v>
      </c>
      <c r="G102" s="73" t="s">
        <v>18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1.25" customHeight="1" x14ac:dyDescent="0.25">
      <c r="A103" s="59">
        <v>69</v>
      </c>
      <c r="B103" s="72">
        <v>16</v>
      </c>
      <c r="C103" s="73">
        <v>717</v>
      </c>
      <c r="D103" s="73" t="s">
        <v>160</v>
      </c>
      <c r="E103" s="74">
        <v>435490</v>
      </c>
      <c r="F103" s="75" t="s">
        <v>161</v>
      </c>
      <c r="G103" s="73" t="s">
        <v>162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1.25" customHeight="1" x14ac:dyDescent="0.25">
      <c r="A104" s="59">
        <v>70</v>
      </c>
      <c r="B104" s="72">
        <v>17</v>
      </c>
      <c r="C104" s="73">
        <v>319</v>
      </c>
      <c r="D104" s="73" t="s">
        <v>163</v>
      </c>
      <c r="E104" s="74">
        <v>423809</v>
      </c>
      <c r="F104" s="75" t="s">
        <v>164</v>
      </c>
      <c r="G104" s="73" t="s">
        <v>18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1.25" customHeight="1" x14ac:dyDescent="0.25">
      <c r="A105" s="59">
        <v>71</v>
      </c>
      <c r="B105" s="72">
        <v>18</v>
      </c>
      <c r="C105" s="73" t="s">
        <v>112</v>
      </c>
      <c r="D105" s="73" t="s">
        <v>165</v>
      </c>
      <c r="E105" s="74">
        <v>427247</v>
      </c>
      <c r="F105" s="75" t="s">
        <v>166</v>
      </c>
      <c r="G105" s="73" t="s">
        <v>18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1.25" customHeight="1" x14ac:dyDescent="0.25">
      <c r="A106" s="59">
        <v>72</v>
      </c>
      <c r="B106" s="72">
        <v>19</v>
      </c>
      <c r="C106" s="73" t="s">
        <v>112</v>
      </c>
      <c r="D106" s="73" t="s">
        <v>167</v>
      </c>
      <c r="E106" s="74">
        <v>434914</v>
      </c>
      <c r="F106" s="75" t="s">
        <v>168</v>
      </c>
      <c r="G106" s="73" t="s">
        <v>21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1.25" customHeight="1" x14ac:dyDescent="0.25">
      <c r="A107" s="59">
        <v>73</v>
      </c>
      <c r="B107" s="72">
        <v>20</v>
      </c>
      <c r="C107" s="73">
        <v>127</v>
      </c>
      <c r="D107" s="73" t="s">
        <v>169</v>
      </c>
      <c r="E107" s="74">
        <v>423492</v>
      </c>
      <c r="F107" s="75" t="s">
        <v>170</v>
      </c>
      <c r="G107" s="73" t="s">
        <v>18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1.25" customHeight="1" x14ac:dyDescent="0.25">
      <c r="A108" s="59">
        <v>74</v>
      </c>
      <c r="B108" s="72">
        <v>21</v>
      </c>
      <c r="C108" s="73" t="s">
        <v>112</v>
      </c>
      <c r="D108" s="73" t="s">
        <v>171</v>
      </c>
      <c r="E108" s="74">
        <v>423441</v>
      </c>
      <c r="F108" s="75" t="s">
        <v>172</v>
      </c>
      <c r="G108" s="73" t="s">
        <v>18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1.25" customHeight="1" x14ac:dyDescent="0.25">
      <c r="A109" s="59">
        <v>75</v>
      </c>
      <c r="B109" s="72">
        <v>22</v>
      </c>
      <c r="C109" s="73">
        <v>1007</v>
      </c>
      <c r="D109" s="73" t="s">
        <v>173</v>
      </c>
      <c r="E109" s="74">
        <v>427229</v>
      </c>
      <c r="F109" s="75" t="s">
        <v>174</v>
      </c>
      <c r="G109" s="73" t="s">
        <v>21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1.25" customHeight="1" x14ac:dyDescent="0.25">
      <c r="A110" s="59">
        <v>76</v>
      </c>
      <c r="B110" s="72">
        <v>23</v>
      </c>
      <c r="C110" s="73" t="s">
        <v>112</v>
      </c>
      <c r="D110" s="73" t="s">
        <v>175</v>
      </c>
      <c r="E110" s="74">
        <v>436213</v>
      </c>
      <c r="F110" s="75">
        <v>37958</v>
      </c>
      <c r="G110" s="73" t="s">
        <v>122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1.25" customHeight="1" x14ac:dyDescent="0.25">
      <c r="A111" s="76"/>
      <c r="B111" s="67"/>
      <c r="C111" s="68"/>
      <c r="D111" s="68"/>
      <c r="E111" s="69"/>
      <c r="F111" s="70"/>
      <c r="G111" s="6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1.25" customHeight="1" x14ac:dyDescent="0.25">
      <c r="A112" s="39"/>
      <c r="B112" s="67"/>
      <c r="C112" s="68"/>
      <c r="D112" s="68"/>
      <c r="E112" s="69"/>
      <c r="F112" s="70"/>
      <c r="G112" s="6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1.25" customHeight="1" x14ac:dyDescent="0.25">
      <c r="A113" s="39"/>
      <c r="B113" s="67"/>
      <c r="C113" s="68"/>
      <c r="D113" s="68"/>
      <c r="E113" s="69"/>
      <c r="F113" s="70"/>
      <c r="G113" s="6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1.25" customHeight="1" x14ac:dyDescent="0.25">
      <c r="A114" s="39"/>
      <c r="B114" s="67"/>
      <c r="C114" s="68"/>
      <c r="D114" s="68"/>
      <c r="E114" s="69"/>
      <c r="F114" s="70"/>
      <c r="G114" s="6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1.25" customHeight="1" x14ac:dyDescent="0.25">
      <c r="A115" s="39"/>
      <c r="B115" s="67"/>
      <c r="C115" s="68"/>
      <c r="D115" s="68"/>
      <c r="E115" s="69"/>
      <c r="F115" s="70"/>
      <c r="G115" s="6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1.25" customHeight="1" x14ac:dyDescent="0.25">
      <c r="A116" s="39"/>
      <c r="B116" s="67"/>
      <c r="C116" s="68"/>
      <c r="D116" s="68"/>
      <c r="E116" s="69"/>
      <c r="F116" s="70"/>
      <c r="G116" s="6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1.25" customHeight="1" x14ac:dyDescent="0.25">
      <c r="A117" s="1"/>
      <c r="B117" s="77"/>
      <c r="C117" s="78"/>
      <c r="D117" s="79"/>
      <c r="E117" s="67"/>
      <c r="F117" s="80"/>
      <c r="G117" s="8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1.25" customHeight="1" x14ac:dyDescent="0.25">
      <c r="A118" s="1"/>
      <c r="B118" s="67"/>
      <c r="C118" s="82"/>
      <c r="D118" s="83"/>
      <c r="E118" s="67"/>
      <c r="F118" s="80"/>
      <c r="G118" s="8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1.25" customHeight="1" x14ac:dyDescent="0.25">
      <c r="A119" s="1"/>
      <c r="B119" s="67"/>
      <c r="C119" s="82"/>
      <c r="D119" s="83"/>
      <c r="E119" s="67"/>
      <c r="F119" s="80"/>
      <c r="G119" s="8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1.25" customHeight="1" x14ac:dyDescent="0.25">
      <c r="A120" s="1"/>
      <c r="B120" s="67"/>
      <c r="C120" s="82"/>
      <c r="D120" s="83"/>
      <c r="E120" s="67"/>
      <c r="F120" s="80"/>
      <c r="G120" s="8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1.25" customHeight="1" x14ac:dyDescent="0.25">
      <c r="A121" s="1"/>
      <c r="B121" s="67"/>
      <c r="C121" s="82"/>
      <c r="D121" s="83"/>
      <c r="E121" s="67"/>
      <c r="F121" s="80"/>
      <c r="G121" s="8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1.25" customHeight="1" x14ac:dyDescent="0.25">
      <c r="A122" s="1"/>
      <c r="B122" s="67"/>
      <c r="C122" s="82"/>
      <c r="D122" s="83"/>
      <c r="E122" s="67"/>
      <c r="F122" s="80"/>
      <c r="G122" s="8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1.25" customHeight="1" x14ac:dyDescent="0.25">
      <c r="A123" s="1"/>
      <c r="B123" s="67"/>
      <c r="C123" s="82"/>
      <c r="D123" s="83"/>
      <c r="E123" s="67"/>
      <c r="F123" s="80"/>
      <c r="G123" s="8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1.25" customHeight="1" x14ac:dyDescent="0.25">
      <c r="A124" s="1"/>
      <c r="B124" s="67"/>
      <c r="C124" s="82"/>
      <c r="D124" s="83"/>
      <c r="E124" s="67"/>
      <c r="F124" s="80"/>
      <c r="G124" s="8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1.25" customHeight="1" x14ac:dyDescent="0.25">
      <c r="A125" s="1"/>
      <c r="B125" s="67"/>
      <c r="C125" s="82"/>
      <c r="D125" s="83"/>
      <c r="E125" s="67"/>
      <c r="F125" s="80"/>
      <c r="G125" s="8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</sheetData>
  <autoFilter ref="A54:AA54">
    <sortState ref="A54:AD54">
      <sortCondition ref="B54"/>
    </sortState>
  </autoFilter>
  <mergeCells count="8">
    <mergeCell ref="D45:G45"/>
    <mergeCell ref="E46:F46"/>
    <mergeCell ref="D49:G49"/>
    <mergeCell ref="B1:G1"/>
    <mergeCell ref="B2:G3"/>
    <mergeCell ref="C4:G4"/>
    <mergeCell ref="E5:F5"/>
    <mergeCell ref="C6:G6"/>
  </mergeCells>
  <pageMargins left="0" right="0" top="0" bottom="0.23622047244094491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49"/>
  <sheetViews>
    <sheetView workbookViewId="0">
      <selection activeCell="I11" sqref="I11"/>
    </sheetView>
  </sheetViews>
  <sheetFormatPr defaultColWidth="14.44140625" defaultRowHeight="15" customHeight="1" x14ac:dyDescent="0.25"/>
  <cols>
    <col min="1" max="1" width="3.6640625" customWidth="1"/>
    <col min="2" max="2" width="4.88671875" customWidth="1"/>
    <col min="3" max="3" width="4.33203125" customWidth="1"/>
    <col min="4" max="4" width="26.109375" customWidth="1"/>
    <col min="5" max="5" width="7.33203125" customWidth="1"/>
    <col min="6" max="6" width="9.109375" customWidth="1"/>
    <col min="7" max="7" width="4.88671875" customWidth="1"/>
    <col min="8" max="8" width="12.88671875" customWidth="1"/>
    <col min="9" max="11" width="6.33203125" customWidth="1"/>
    <col min="12" max="18" width="9.109375" customWidth="1"/>
  </cols>
  <sheetData>
    <row r="1" spans="1:18" ht="10.5" customHeight="1" x14ac:dyDescent="0.25">
      <c r="A1" s="1"/>
      <c r="B1" s="175" t="s">
        <v>0</v>
      </c>
      <c r="C1" s="154"/>
      <c r="D1" s="154"/>
      <c r="E1" s="154"/>
      <c r="F1" s="154"/>
      <c r="G1" s="155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0.5" customHeight="1" x14ac:dyDescent="0.25">
      <c r="A2" s="1"/>
      <c r="B2" s="177" t="s">
        <v>1</v>
      </c>
      <c r="C2" s="162"/>
      <c r="D2" s="162"/>
      <c r="E2" s="162"/>
      <c r="F2" s="162"/>
      <c r="G2" s="163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0.5" customHeight="1" x14ac:dyDescent="0.25">
      <c r="A3" s="1"/>
      <c r="B3" s="164"/>
      <c r="C3" s="165"/>
      <c r="D3" s="165"/>
      <c r="E3" s="165"/>
      <c r="F3" s="165"/>
      <c r="G3" s="166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0.5" customHeight="1" x14ac:dyDescent="0.25">
      <c r="A4" s="1"/>
      <c r="B4" s="84"/>
      <c r="C4" s="85"/>
      <c r="D4" s="178" t="str">
        <f>BOYS!C4</f>
        <v>CHAMPIONSHIP SERIES CS7 U-18</v>
      </c>
      <c r="E4" s="159"/>
      <c r="F4" s="159"/>
      <c r="G4" s="157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0.5" customHeight="1" x14ac:dyDescent="0.25">
      <c r="A5" s="1"/>
      <c r="B5" s="86"/>
      <c r="C5" s="87"/>
      <c r="D5" s="88"/>
      <c r="E5" s="89"/>
      <c r="F5" s="90"/>
      <c r="G5" s="87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0.5" customHeight="1" x14ac:dyDescent="0.3">
      <c r="A6" s="1"/>
      <c r="B6" s="86"/>
      <c r="C6" s="87"/>
      <c r="D6" s="91" t="s">
        <v>3</v>
      </c>
      <c r="E6" s="179">
        <f>BOYS!E5</f>
        <v>44487</v>
      </c>
      <c r="F6" s="157"/>
      <c r="G6" s="87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0.5" customHeight="1" x14ac:dyDescent="0.25">
      <c r="A7" s="1"/>
      <c r="B7" s="92"/>
      <c r="C7" s="93"/>
      <c r="D7" s="176" t="s">
        <v>176</v>
      </c>
      <c r="E7" s="159"/>
      <c r="F7" s="159"/>
      <c r="G7" s="157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0.5" customHeight="1" x14ac:dyDescent="0.25">
      <c r="A8" s="1"/>
      <c r="B8" s="94"/>
      <c r="C8" s="51"/>
      <c r="D8" s="95" t="s">
        <v>177</v>
      </c>
      <c r="E8" s="95"/>
      <c r="F8" s="96">
        <v>2003</v>
      </c>
      <c r="G8" s="95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0.5" customHeight="1" x14ac:dyDescent="0.25">
      <c r="A9" s="1"/>
      <c r="B9" s="97"/>
      <c r="C9" s="11"/>
      <c r="D9" s="98" t="s">
        <v>6</v>
      </c>
      <c r="E9" s="98"/>
      <c r="F9" s="98"/>
      <c r="G9" s="98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0.5" customHeight="1" x14ac:dyDescent="0.25">
      <c r="A10" s="1"/>
      <c r="B10" s="99"/>
      <c r="C10" s="100"/>
      <c r="D10" s="98"/>
      <c r="E10" s="98"/>
      <c r="F10" s="98"/>
      <c r="G10" s="9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0.5" customHeight="1" x14ac:dyDescent="0.25">
      <c r="A11" s="1"/>
      <c r="B11" s="101" t="s">
        <v>7</v>
      </c>
      <c r="C11" s="18" t="s">
        <v>8</v>
      </c>
      <c r="D11" s="102" t="s">
        <v>9</v>
      </c>
      <c r="E11" s="103" t="s">
        <v>10</v>
      </c>
      <c r="F11" s="103" t="s">
        <v>11</v>
      </c>
      <c r="G11" s="103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0.5" customHeight="1" x14ac:dyDescent="0.25">
      <c r="A12" s="104"/>
      <c r="B12" s="105"/>
      <c r="C12" s="106"/>
      <c r="D12" s="107"/>
      <c r="E12" s="108"/>
      <c r="F12" s="109"/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0.5" customHeight="1" x14ac:dyDescent="0.25">
      <c r="A13" s="110">
        <v>1</v>
      </c>
      <c r="B13" s="111">
        <v>1</v>
      </c>
      <c r="C13" s="28">
        <v>97</v>
      </c>
      <c r="D13" s="28" t="s">
        <v>178</v>
      </c>
      <c r="E13" s="112">
        <v>416573</v>
      </c>
      <c r="F13" s="113" t="s">
        <v>179</v>
      </c>
      <c r="G13" s="28" t="s">
        <v>180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ht="10.5" customHeight="1" x14ac:dyDescent="0.25">
      <c r="A14" s="110">
        <v>2</v>
      </c>
      <c r="B14" s="111">
        <v>2</v>
      </c>
      <c r="C14" s="28">
        <v>136</v>
      </c>
      <c r="D14" s="28" t="s">
        <v>181</v>
      </c>
      <c r="E14" s="112">
        <v>416932</v>
      </c>
      <c r="F14" s="113" t="s">
        <v>182</v>
      </c>
      <c r="G14" s="28" t="s">
        <v>80</v>
      </c>
      <c r="H14" s="67"/>
      <c r="I14" s="114"/>
      <c r="J14" s="67"/>
      <c r="K14" s="67"/>
      <c r="L14" s="67"/>
      <c r="M14" s="115"/>
      <c r="N14" s="115"/>
      <c r="O14" s="67"/>
      <c r="P14" s="67"/>
      <c r="Q14" s="67"/>
      <c r="R14" s="67"/>
    </row>
    <row r="15" spans="1:18" ht="10.5" customHeight="1" x14ac:dyDescent="0.25">
      <c r="A15" s="110">
        <v>3</v>
      </c>
      <c r="B15" s="111">
        <v>3</v>
      </c>
      <c r="C15" s="28">
        <v>143</v>
      </c>
      <c r="D15" s="28" t="s">
        <v>183</v>
      </c>
      <c r="E15" s="112">
        <v>415753</v>
      </c>
      <c r="F15" s="113" t="s">
        <v>184</v>
      </c>
      <c r="G15" s="28" t="s">
        <v>21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0.5" customHeight="1" x14ac:dyDescent="0.25">
      <c r="A16" s="110">
        <v>4</v>
      </c>
      <c r="B16" s="111">
        <v>4</v>
      </c>
      <c r="C16" s="28">
        <v>190</v>
      </c>
      <c r="D16" s="28" t="s">
        <v>185</v>
      </c>
      <c r="E16" s="112">
        <v>427231</v>
      </c>
      <c r="F16" s="113" t="s">
        <v>186</v>
      </c>
      <c r="G16" s="28" t="s">
        <v>21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0.5" customHeight="1" x14ac:dyDescent="0.25">
      <c r="A17" s="110">
        <v>5</v>
      </c>
      <c r="B17" s="111">
        <v>5</v>
      </c>
      <c r="C17" s="28">
        <v>206</v>
      </c>
      <c r="D17" s="28" t="s">
        <v>187</v>
      </c>
      <c r="E17" s="116">
        <v>428002</v>
      </c>
      <c r="F17" s="113" t="s">
        <v>188</v>
      </c>
      <c r="G17" s="28" t="s">
        <v>21</v>
      </c>
      <c r="H17" s="117"/>
      <c r="I17" s="117"/>
      <c r="J17" s="117"/>
      <c r="K17" s="117"/>
      <c r="L17" s="117"/>
      <c r="M17" s="118"/>
      <c r="N17" s="118"/>
      <c r="O17" s="117"/>
      <c r="P17" s="117"/>
      <c r="Q17" s="117"/>
      <c r="R17" s="117"/>
    </row>
    <row r="18" spans="1:18" ht="10.5" customHeight="1" x14ac:dyDescent="0.25">
      <c r="A18" s="110">
        <v>6</v>
      </c>
      <c r="B18" s="111">
        <v>6</v>
      </c>
      <c r="C18" s="28">
        <v>221</v>
      </c>
      <c r="D18" s="28" t="s">
        <v>189</v>
      </c>
      <c r="E18" s="119">
        <v>433822</v>
      </c>
      <c r="F18" s="113" t="s">
        <v>190</v>
      </c>
      <c r="G18" s="28" t="s">
        <v>21</v>
      </c>
      <c r="H18" s="1"/>
      <c r="I18" s="120"/>
      <c r="J18" s="1"/>
      <c r="K18" s="1"/>
      <c r="L18" s="1"/>
      <c r="M18" s="121"/>
      <c r="N18" s="121"/>
      <c r="O18" s="1"/>
      <c r="P18" s="1"/>
      <c r="Q18" s="1"/>
      <c r="R18" s="1"/>
    </row>
    <row r="19" spans="1:18" ht="10.5" customHeight="1" x14ac:dyDescent="0.25">
      <c r="A19" s="110">
        <v>7</v>
      </c>
      <c r="B19" s="111">
        <v>7</v>
      </c>
      <c r="C19" s="28">
        <v>300</v>
      </c>
      <c r="D19" s="28" t="s">
        <v>191</v>
      </c>
      <c r="E19" s="112">
        <v>422332</v>
      </c>
      <c r="F19" s="113" t="s">
        <v>192</v>
      </c>
      <c r="G19" s="28" t="s">
        <v>18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18" ht="10.5" customHeight="1" x14ac:dyDescent="0.25">
      <c r="A20" s="110">
        <v>8</v>
      </c>
      <c r="B20" s="111">
        <v>8</v>
      </c>
      <c r="C20" s="28">
        <v>327</v>
      </c>
      <c r="D20" s="28" t="s">
        <v>193</v>
      </c>
      <c r="E20" s="112">
        <v>426884</v>
      </c>
      <c r="F20" s="113" t="s">
        <v>194</v>
      </c>
      <c r="G20" s="28" t="s">
        <v>21</v>
      </c>
      <c r="H20" s="1"/>
      <c r="I20" s="1"/>
      <c r="J20" s="1"/>
      <c r="K20" s="1"/>
      <c r="L20" s="1"/>
      <c r="M20" s="121"/>
      <c r="N20" s="121"/>
      <c r="O20" s="1"/>
      <c r="P20" s="1"/>
      <c r="Q20" s="1"/>
      <c r="R20" s="1"/>
    </row>
    <row r="21" spans="1:18" ht="10.5" customHeight="1" x14ac:dyDescent="0.25">
      <c r="A21" s="110">
        <v>9</v>
      </c>
      <c r="B21" s="111">
        <v>9</v>
      </c>
      <c r="C21" s="28">
        <v>342</v>
      </c>
      <c r="D21" s="28" t="s">
        <v>195</v>
      </c>
      <c r="E21" s="112">
        <v>420323</v>
      </c>
      <c r="F21" s="113" t="s">
        <v>196</v>
      </c>
      <c r="G21" s="28" t="s">
        <v>21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 ht="10.5" customHeight="1" x14ac:dyDescent="0.25">
      <c r="A22" s="110">
        <v>10</v>
      </c>
      <c r="B22" s="111">
        <v>10</v>
      </c>
      <c r="C22" s="28">
        <v>355</v>
      </c>
      <c r="D22" s="28" t="s">
        <v>197</v>
      </c>
      <c r="E22" s="112">
        <v>424595</v>
      </c>
      <c r="F22" s="113" t="s">
        <v>198</v>
      </c>
      <c r="G22" s="28" t="s">
        <v>21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0.5" customHeight="1" x14ac:dyDescent="0.25">
      <c r="A23" s="110">
        <v>11</v>
      </c>
      <c r="B23" s="111">
        <v>11</v>
      </c>
      <c r="C23" s="28">
        <v>371</v>
      </c>
      <c r="D23" s="28" t="s">
        <v>199</v>
      </c>
      <c r="E23" s="119">
        <v>421163</v>
      </c>
      <c r="F23" s="113" t="s">
        <v>200</v>
      </c>
      <c r="G23" s="28" t="s">
        <v>21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0.5" customHeight="1" x14ac:dyDescent="0.25">
      <c r="A24" s="110">
        <v>12</v>
      </c>
      <c r="B24" s="111">
        <v>12</v>
      </c>
      <c r="C24" s="28">
        <v>424</v>
      </c>
      <c r="D24" s="28" t="s">
        <v>201</v>
      </c>
      <c r="E24" s="112">
        <v>422881</v>
      </c>
      <c r="F24" s="113" t="s">
        <v>202</v>
      </c>
      <c r="G24" s="28" t="s">
        <v>21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0.5" customHeight="1" x14ac:dyDescent="0.25">
      <c r="A25" s="110">
        <v>13</v>
      </c>
      <c r="B25" s="111">
        <v>13</v>
      </c>
      <c r="C25" s="28">
        <v>427</v>
      </c>
      <c r="D25" s="28" t="s">
        <v>203</v>
      </c>
      <c r="E25" s="119">
        <v>427715</v>
      </c>
      <c r="F25" s="113" t="s">
        <v>204</v>
      </c>
      <c r="G25" s="28" t="s">
        <v>162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ht="10.5" customHeight="1" x14ac:dyDescent="0.25">
      <c r="A26" s="110">
        <v>14</v>
      </c>
      <c r="B26" s="111">
        <v>14</v>
      </c>
      <c r="C26" s="28">
        <v>469</v>
      </c>
      <c r="D26" s="28" t="s">
        <v>205</v>
      </c>
      <c r="E26" s="112">
        <v>430277</v>
      </c>
      <c r="F26" s="113" t="s">
        <v>206</v>
      </c>
      <c r="G26" s="28" t="s">
        <v>21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0.5" customHeight="1" x14ac:dyDescent="0.25">
      <c r="A27" s="110">
        <v>15</v>
      </c>
      <c r="B27" s="111">
        <v>15</v>
      </c>
      <c r="C27" s="28">
        <v>469</v>
      </c>
      <c r="D27" s="28" t="s">
        <v>207</v>
      </c>
      <c r="E27" s="116">
        <v>427915</v>
      </c>
      <c r="F27" s="113" t="s">
        <v>208</v>
      </c>
      <c r="G27" s="28" t="s">
        <v>21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ht="10.5" customHeight="1" x14ac:dyDescent="0.25">
      <c r="A28" s="110">
        <v>16</v>
      </c>
      <c r="B28" s="111">
        <v>16</v>
      </c>
      <c r="C28" s="28">
        <v>492</v>
      </c>
      <c r="D28" s="28" t="s">
        <v>209</v>
      </c>
      <c r="E28" s="112">
        <v>418227</v>
      </c>
      <c r="F28" s="113" t="s">
        <v>210</v>
      </c>
      <c r="G28" s="28" t="s">
        <v>18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0.5" customHeight="1" x14ac:dyDescent="0.25">
      <c r="A29" s="110">
        <v>17</v>
      </c>
      <c r="B29" s="111">
        <v>17</v>
      </c>
      <c r="C29" s="28">
        <v>504</v>
      </c>
      <c r="D29" s="28" t="s">
        <v>211</v>
      </c>
      <c r="E29" s="112">
        <v>426327</v>
      </c>
      <c r="F29" s="113" t="s">
        <v>111</v>
      </c>
      <c r="G29" s="28" t="s">
        <v>21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ht="10.5" customHeight="1" x14ac:dyDescent="0.25">
      <c r="A30" s="110">
        <v>18</v>
      </c>
      <c r="B30" s="111">
        <v>18</v>
      </c>
      <c r="C30" s="28">
        <v>519</v>
      </c>
      <c r="D30" s="28" t="s">
        <v>212</v>
      </c>
      <c r="E30" s="112">
        <v>426341</v>
      </c>
      <c r="F30" s="113" t="s">
        <v>213</v>
      </c>
      <c r="G30" s="28" t="s">
        <v>21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0.5" customHeight="1" x14ac:dyDescent="0.25">
      <c r="A31" s="110">
        <v>19</v>
      </c>
      <c r="B31" s="111">
        <v>19</v>
      </c>
      <c r="C31" s="28">
        <v>529</v>
      </c>
      <c r="D31" s="28" t="s">
        <v>214</v>
      </c>
      <c r="E31" s="112">
        <v>424841</v>
      </c>
      <c r="F31" s="113" t="s">
        <v>215</v>
      </c>
      <c r="G31" s="28" t="s">
        <v>18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0.5" customHeight="1" x14ac:dyDescent="0.25">
      <c r="A32" s="110">
        <v>20</v>
      </c>
      <c r="B32" s="111">
        <v>20</v>
      </c>
      <c r="C32" s="28">
        <v>548</v>
      </c>
      <c r="D32" s="28" t="s">
        <v>216</v>
      </c>
      <c r="E32" s="112">
        <v>432376</v>
      </c>
      <c r="F32" s="113" t="s">
        <v>168</v>
      </c>
      <c r="G32" s="28" t="s">
        <v>21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 ht="10.5" customHeight="1" x14ac:dyDescent="0.25">
      <c r="A33" s="110">
        <v>21</v>
      </c>
      <c r="B33" s="111">
        <v>21</v>
      </c>
      <c r="C33" s="28">
        <v>551</v>
      </c>
      <c r="D33" s="28" t="s">
        <v>217</v>
      </c>
      <c r="E33" s="116">
        <v>424523</v>
      </c>
      <c r="F33" s="113" t="s">
        <v>95</v>
      </c>
      <c r="G33" s="28" t="s">
        <v>21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1:18" ht="10.5" customHeight="1" x14ac:dyDescent="0.25">
      <c r="A34" s="1">
        <v>22</v>
      </c>
      <c r="B34" s="60">
        <v>22</v>
      </c>
      <c r="C34" s="61">
        <v>571</v>
      </c>
      <c r="D34" s="28" t="s">
        <v>218</v>
      </c>
      <c r="E34" s="119">
        <v>430121</v>
      </c>
      <c r="F34" s="113" t="s">
        <v>219</v>
      </c>
      <c r="G34" s="28" t="s">
        <v>21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0.5" customHeight="1" x14ac:dyDescent="0.25">
      <c r="A35" s="1">
        <v>23</v>
      </c>
      <c r="B35" s="111">
        <v>23</v>
      </c>
      <c r="C35" s="28">
        <v>597</v>
      </c>
      <c r="D35" s="28" t="s">
        <v>220</v>
      </c>
      <c r="E35" s="119">
        <v>429851</v>
      </c>
      <c r="F35" s="113" t="s">
        <v>221</v>
      </c>
      <c r="G35" s="28" t="s">
        <v>21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1:18" ht="10.5" customHeight="1" x14ac:dyDescent="0.25">
      <c r="A36" s="1"/>
      <c r="B36" s="111">
        <v>24</v>
      </c>
      <c r="C36" s="28" t="s">
        <v>62</v>
      </c>
      <c r="D36" s="28" t="s">
        <v>63</v>
      </c>
      <c r="E36" s="122"/>
      <c r="F36" s="113" t="s">
        <v>62</v>
      </c>
      <c r="G36" s="28" t="s">
        <v>62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0.5" customHeight="1" x14ac:dyDescent="0.25">
      <c r="A37" s="1"/>
      <c r="B37" s="111">
        <v>25</v>
      </c>
      <c r="C37" s="28"/>
      <c r="D37" s="123" t="s">
        <v>64</v>
      </c>
      <c r="E37" s="122"/>
      <c r="F37" s="113"/>
      <c r="G37" s="28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</row>
    <row r="38" spans="1:18" ht="10.5" customHeight="1" x14ac:dyDescent="0.25">
      <c r="A38" s="1"/>
      <c r="B38" s="111">
        <v>26</v>
      </c>
      <c r="C38" s="28"/>
      <c r="D38" s="123" t="s">
        <v>65</v>
      </c>
      <c r="E38" s="122"/>
      <c r="F38" s="113"/>
      <c r="G38" s="2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0.5" customHeight="1" x14ac:dyDescent="0.25">
      <c r="A39" s="1"/>
      <c r="B39" s="111">
        <v>27</v>
      </c>
      <c r="C39" s="28"/>
      <c r="D39" s="123" t="s">
        <v>66</v>
      </c>
      <c r="E39" s="122"/>
      <c r="F39" s="113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0.5" customHeight="1" x14ac:dyDescent="0.25">
      <c r="A40" s="1"/>
      <c r="B40" s="111">
        <v>28</v>
      </c>
      <c r="C40" s="28"/>
      <c r="D40" s="123" t="s">
        <v>67</v>
      </c>
      <c r="E40" s="122"/>
      <c r="F40" s="113"/>
      <c r="G40" s="28"/>
      <c r="H40" s="1"/>
      <c r="I40" s="1"/>
      <c r="J40" s="1"/>
      <c r="K40" s="1"/>
      <c r="L40" s="1"/>
      <c r="M40" s="121"/>
      <c r="N40" s="121"/>
      <c r="O40" s="1"/>
      <c r="P40" s="1"/>
      <c r="Q40" s="1"/>
      <c r="R40" s="1"/>
    </row>
    <row r="41" spans="1:18" ht="10.5" customHeight="1" x14ac:dyDescent="0.25">
      <c r="A41" s="1"/>
      <c r="B41" s="111">
        <v>29</v>
      </c>
      <c r="C41" s="28"/>
      <c r="D41" s="123" t="s">
        <v>68</v>
      </c>
      <c r="E41" s="122"/>
      <c r="F41" s="113"/>
      <c r="G41" s="2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0.5" customHeight="1" x14ac:dyDescent="0.25">
      <c r="A42" s="1"/>
      <c r="B42" s="111">
        <v>30</v>
      </c>
      <c r="C42" s="28"/>
      <c r="D42" s="123" t="s">
        <v>69</v>
      </c>
      <c r="E42" s="122"/>
      <c r="F42" s="113"/>
      <c r="G42" s="2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0.5" customHeight="1" x14ac:dyDescent="0.25">
      <c r="A43" s="1"/>
      <c r="B43" s="111">
        <v>31</v>
      </c>
      <c r="C43" s="28"/>
      <c r="D43" s="123" t="s">
        <v>70</v>
      </c>
      <c r="E43" s="122"/>
      <c r="F43" s="113"/>
      <c r="G43" s="2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0.5" customHeight="1" x14ac:dyDescent="0.25">
      <c r="A44" s="1"/>
      <c r="B44" s="111">
        <v>32</v>
      </c>
      <c r="C44" s="28"/>
      <c r="D44" s="123" t="s">
        <v>71</v>
      </c>
      <c r="E44" s="122"/>
      <c r="F44" s="113"/>
      <c r="G44" s="28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1:18" ht="10.5" customHeight="1" x14ac:dyDescent="0.25">
      <c r="A45" s="1"/>
      <c r="B45" s="67"/>
      <c r="C45" s="68"/>
      <c r="D45" s="68"/>
      <c r="E45" s="124"/>
      <c r="F45" s="125"/>
      <c r="G45" s="6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0.5" customHeight="1" x14ac:dyDescent="0.25">
      <c r="A46" s="1"/>
      <c r="B46" s="126"/>
      <c r="C46" s="41"/>
      <c r="D46" s="170" t="str">
        <f>D4</f>
        <v>CHAMPIONSHIP SERIES CS7 U-18</v>
      </c>
      <c r="E46" s="154"/>
      <c r="F46" s="154"/>
      <c r="G46" s="15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1.25" customHeight="1" x14ac:dyDescent="0.3">
      <c r="A47" s="1"/>
      <c r="B47" s="127"/>
      <c r="C47" s="43"/>
      <c r="D47" s="128" t="s">
        <v>3</v>
      </c>
      <c r="E47" s="171">
        <f>E6</f>
        <v>44487</v>
      </c>
      <c r="F47" s="157"/>
      <c r="G47" s="12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0.5" customHeight="1" x14ac:dyDescent="0.25">
      <c r="A48" s="1"/>
      <c r="B48" s="127"/>
      <c r="C48" s="43"/>
      <c r="D48" s="130"/>
      <c r="E48" s="131"/>
      <c r="F48" s="129"/>
      <c r="G48" s="12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0.5" customHeight="1" x14ac:dyDescent="0.25">
      <c r="A49" s="1"/>
      <c r="B49" s="127"/>
      <c r="C49" s="43"/>
      <c r="D49" s="132"/>
      <c r="E49" s="131"/>
      <c r="F49" s="133"/>
      <c r="G49" s="133">
        <f>BOYS!F48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0.5" customHeight="1" x14ac:dyDescent="0.25">
      <c r="A50" s="1"/>
      <c r="B50" s="134"/>
      <c r="C50" s="135"/>
      <c r="D50" s="172" t="s">
        <v>222</v>
      </c>
      <c r="E50" s="173"/>
      <c r="F50" s="173"/>
      <c r="G50" s="17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0.5" customHeight="1" x14ac:dyDescent="0.25">
      <c r="A51" s="1"/>
      <c r="B51" s="94"/>
      <c r="C51" s="51"/>
      <c r="D51" s="95" t="s">
        <v>177</v>
      </c>
      <c r="E51" s="95"/>
      <c r="F51" s="96">
        <v>2003</v>
      </c>
      <c r="G51" s="9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0.5" customHeight="1" x14ac:dyDescent="0.25">
      <c r="A52" s="1"/>
      <c r="B52" s="97"/>
      <c r="C52" s="11"/>
      <c r="D52" s="98" t="s">
        <v>6</v>
      </c>
      <c r="E52" s="98"/>
      <c r="F52" s="98"/>
      <c r="G52" s="9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0.5" customHeight="1" x14ac:dyDescent="0.25">
      <c r="A53" s="1"/>
      <c r="B53" s="99"/>
      <c r="C53" s="100"/>
      <c r="D53" s="98"/>
      <c r="E53" s="98"/>
      <c r="F53" s="98"/>
      <c r="G53" s="9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0.5" customHeight="1" x14ac:dyDescent="0.25">
      <c r="A54" s="1"/>
      <c r="B54" s="101" t="s">
        <v>7</v>
      </c>
      <c r="C54" s="18" t="s">
        <v>8</v>
      </c>
      <c r="D54" s="102" t="s">
        <v>9</v>
      </c>
      <c r="E54" s="103" t="s">
        <v>10</v>
      </c>
      <c r="F54" s="103" t="s">
        <v>11</v>
      </c>
      <c r="G54" s="103" t="s">
        <v>12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0.5" customHeight="1" x14ac:dyDescent="0.3">
      <c r="A55" s="1"/>
      <c r="B55" s="136"/>
      <c r="C55" s="58"/>
      <c r="D55" s="137"/>
      <c r="E55" s="138"/>
      <c r="F55" s="58"/>
      <c r="G55" s="5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0.5" customHeight="1" x14ac:dyDescent="0.25">
      <c r="A56" s="110">
        <v>24</v>
      </c>
      <c r="B56" s="111">
        <v>1</v>
      </c>
      <c r="C56" s="28">
        <v>668</v>
      </c>
      <c r="D56" s="61" t="s">
        <v>223</v>
      </c>
      <c r="E56" s="139">
        <v>425016</v>
      </c>
      <c r="F56" s="140" t="s">
        <v>153</v>
      </c>
      <c r="G56" s="64" t="s">
        <v>18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0.5" customHeight="1" x14ac:dyDescent="0.25">
      <c r="A57" s="110">
        <v>25</v>
      </c>
      <c r="B57" s="111">
        <v>2</v>
      </c>
      <c r="C57" s="28">
        <v>710</v>
      </c>
      <c r="D57" s="28" t="s">
        <v>224</v>
      </c>
      <c r="E57" s="112">
        <v>426983</v>
      </c>
      <c r="F57" s="141" t="s">
        <v>225</v>
      </c>
      <c r="G57" s="66" t="s">
        <v>21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0.5" customHeight="1" x14ac:dyDescent="0.25">
      <c r="A58" s="110">
        <v>26</v>
      </c>
      <c r="B58" s="111">
        <v>3</v>
      </c>
      <c r="C58" s="28">
        <v>748</v>
      </c>
      <c r="D58" s="28" t="s">
        <v>226</v>
      </c>
      <c r="E58" s="112">
        <v>423810</v>
      </c>
      <c r="F58" s="141" t="s">
        <v>227</v>
      </c>
      <c r="G58" s="66" t="s">
        <v>21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0.5" customHeight="1" x14ac:dyDescent="0.25">
      <c r="A59" s="110">
        <v>27</v>
      </c>
      <c r="B59" s="111">
        <v>4</v>
      </c>
      <c r="C59" s="28">
        <v>800</v>
      </c>
      <c r="D59" s="28" t="s">
        <v>228</v>
      </c>
      <c r="E59" s="112">
        <v>431601</v>
      </c>
      <c r="F59" s="141" t="s">
        <v>229</v>
      </c>
      <c r="G59" s="66" t="s">
        <v>18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0.5" customHeight="1" x14ac:dyDescent="0.25">
      <c r="A60" s="110">
        <v>28</v>
      </c>
      <c r="B60" s="111">
        <v>5</v>
      </c>
      <c r="C60" s="28">
        <v>800</v>
      </c>
      <c r="D60" s="28" t="s">
        <v>230</v>
      </c>
      <c r="E60" s="112">
        <v>431846</v>
      </c>
      <c r="F60" s="141" t="s">
        <v>231</v>
      </c>
      <c r="G60" s="66" t="s">
        <v>18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0.5" customHeight="1" x14ac:dyDescent="0.25">
      <c r="A61" s="110">
        <v>29</v>
      </c>
      <c r="B61" s="111">
        <v>6</v>
      </c>
      <c r="C61" s="28">
        <v>800</v>
      </c>
      <c r="D61" s="28" t="s">
        <v>232</v>
      </c>
      <c r="E61" s="112">
        <v>436966</v>
      </c>
      <c r="F61" s="141" t="s">
        <v>233</v>
      </c>
      <c r="G61" s="66" t="s">
        <v>21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0.5" customHeight="1" x14ac:dyDescent="0.25">
      <c r="A62" s="110">
        <v>30</v>
      </c>
      <c r="B62" s="111">
        <v>7</v>
      </c>
      <c r="C62" s="28">
        <v>800</v>
      </c>
      <c r="D62" s="28" t="s">
        <v>234</v>
      </c>
      <c r="E62" s="112">
        <v>425604</v>
      </c>
      <c r="F62" s="141" t="s">
        <v>227</v>
      </c>
      <c r="G62" s="66" t="s">
        <v>21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0.5" customHeight="1" x14ac:dyDescent="0.25">
      <c r="A63" s="110">
        <v>31</v>
      </c>
      <c r="B63" s="111">
        <v>8</v>
      </c>
      <c r="C63" s="28">
        <v>868</v>
      </c>
      <c r="D63" s="28" t="s">
        <v>235</v>
      </c>
      <c r="E63" s="112">
        <v>438495</v>
      </c>
      <c r="F63" s="141" t="s">
        <v>236</v>
      </c>
      <c r="G63" s="66" t="s">
        <v>21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0.5" customHeight="1" x14ac:dyDescent="0.25">
      <c r="A64" s="110">
        <v>32</v>
      </c>
      <c r="B64" s="111">
        <v>9</v>
      </c>
      <c r="C64" s="28">
        <v>868</v>
      </c>
      <c r="D64" s="28" t="s">
        <v>237</v>
      </c>
      <c r="E64" s="112">
        <v>437213</v>
      </c>
      <c r="F64" s="141" t="s">
        <v>238</v>
      </c>
      <c r="G64" s="66" t="s">
        <v>21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0.5" customHeight="1" x14ac:dyDescent="0.25">
      <c r="A65" s="110">
        <v>33</v>
      </c>
      <c r="B65" s="111">
        <v>10</v>
      </c>
      <c r="C65" s="28">
        <v>868</v>
      </c>
      <c r="D65" s="28" t="s">
        <v>239</v>
      </c>
      <c r="E65" s="112">
        <v>425096</v>
      </c>
      <c r="F65" s="141" t="s">
        <v>240</v>
      </c>
      <c r="G65" s="66" t="s">
        <v>21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0.5" customHeight="1" x14ac:dyDescent="0.25">
      <c r="A66" s="110">
        <v>34</v>
      </c>
      <c r="B66" s="111">
        <v>11</v>
      </c>
      <c r="C66" s="28" t="s">
        <v>112</v>
      </c>
      <c r="D66" s="28" t="s">
        <v>241</v>
      </c>
      <c r="E66" s="112">
        <v>426084</v>
      </c>
      <c r="F66" s="141" t="s">
        <v>242</v>
      </c>
      <c r="G66" s="66" t="s">
        <v>21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0.5" customHeight="1" x14ac:dyDescent="0.25">
      <c r="A67" s="110">
        <v>35</v>
      </c>
      <c r="B67" s="111">
        <v>12</v>
      </c>
      <c r="C67" s="28" t="s">
        <v>112</v>
      </c>
      <c r="D67" s="28" t="s">
        <v>243</v>
      </c>
      <c r="E67" s="112">
        <v>425176</v>
      </c>
      <c r="F67" s="141" t="s">
        <v>244</v>
      </c>
      <c r="G67" s="66" t="s">
        <v>21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0.5" customHeight="1" x14ac:dyDescent="0.25">
      <c r="A68" s="110">
        <v>36</v>
      </c>
      <c r="B68" s="111">
        <v>13</v>
      </c>
      <c r="C68" s="28" t="s">
        <v>112</v>
      </c>
      <c r="D68" s="28" t="s">
        <v>245</v>
      </c>
      <c r="E68" s="112">
        <v>438503</v>
      </c>
      <c r="F68" s="141">
        <v>37835</v>
      </c>
      <c r="G68" s="66" t="s">
        <v>118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0.5" customHeight="1" x14ac:dyDescent="0.25">
      <c r="A69" s="110">
        <v>37</v>
      </c>
      <c r="B69" s="111">
        <v>14</v>
      </c>
      <c r="C69" s="28" t="s">
        <v>112</v>
      </c>
      <c r="D69" s="28" t="s">
        <v>246</v>
      </c>
      <c r="E69" s="112">
        <v>430393</v>
      </c>
      <c r="F69" s="141" t="s">
        <v>247</v>
      </c>
      <c r="G69" s="66" t="s">
        <v>21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0.5" customHeight="1" x14ac:dyDescent="0.25">
      <c r="A70" s="110">
        <v>38</v>
      </c>
      <c r="B70" s="111">
        <v>15</v>
      </c>
      <c r="C70" s="28" t="s">
        <v>112</v>
      </c>
      <c r="D70" s="28" t="s">
        <v>248</v>
      </c>
      <c r="E70" s="112">
        <v>436822</v>
      </c>
      <c r="F70" s="141" t="s">
        <v>249</v>
      </c>
      <c r="G70" s="66" t="s">
        <v>250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0.5" customHeight="1" x14ac:dyDescent="0.25">
      <c r="A71" s="110">
        <v>39</v>
      </c>
      <c r="B71" s="111">
        <v>16</v>
      </c>
      <c r="C71" s="28" t="s">
        <v>112</v>
      </c>
      <c r="D71" s="28" t="s">
        <v>251</v>
      </c>
      <c r="E71" s="112">
        <v>437184</v>
      </c>
      <c r="F71" s="141" t="s">
        <v>252</v>
      </c>
      <c r="G71" s="66" t="s">
        <v>21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0.5" customHeight="1" x14ac:dyDescent="0.25">
      <c r="A72" s="110">
        <v>40</v>
      </c>
      <c r="B72" s="111">
        <v>17</v>
      </c>
      <c r="C72" s="28" t="s">
        <v>112</v>
      </c>
      <c r="D72" s="28" t="s">
        <v>253</v>
      </c>
      <c r="E72" s="112">
        <v>430567</v>
      </c>
      <c r="F72" s="141" t="s">
        <v>254</v>
      </c>
      <c r="G72" s="66" t="s">
        <v>18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0.5" customHeight="1" x14ac:dyDescent="0.25">
      <c r="A73" s="110">
        <v>41</v>
      </c>
      <c r="B73" s="111">
        <v>18</v>
      </c>
      <c r="C73" s="28" t="s">
        <v>112</v>
      </c>
      <c r="D73" s="28" t="s">
        <v>255</v>
      </c>
      <c r="E73" s="112">
        <v>432633</v>
      </c>
      <c r="F73" s="141" t="s">
        <v>229</v>
      </c>
      <c r="G73" s="66" t="s">
        <v>18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0.5" customHeight="1" x14ac:dyDescent="0.25">
      <c r="A74" s="110">
        <v>42</v>
      </c>
      <c r="B74" s="111">
        <v>19</v>
      </c>
      <c r="C74" s="28" t="s">
        <v>112</v>
      </c>
      <c r="D74" s="28" t="s">
        <v>256</v>
      </c>
      <c r="E74" s="112">
        <v>437287</v>
      </c>
      <c r="F74" s="141" t="s">
        <v>257</v>
      </c>
      <c r="G74" s="66" t="s">
        <v>21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0.5" customHeight="1" x14ac:dyDescent="0.25">
      <c r="A75" s="110">
        <v>43</v>
      </c>
      <c r="B75" s="111">
        <v>20</v>
      </c>
      <c r="C75" s="28" t="s">
        <v>112</v>
      </c>
      <c r="D75" s="28" t="s">
        <v>258</v>
      </c>
      <c r="E75" s="112">
        <v>433485</v>
      </c>
      <c r="F75" s="141" t="s">
        <v>259</v>
      </c>
      <c r="G75" s="66" t="s">
        <v>21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0.5" customHeight="1" x14ac:dyDescent="0.25">
      <c r="A76" s="1"/>
      <c r="B76" s="67"/>
      <c r="C76" s="68"/>
      <c r="D76" s="68"/>
      <c r="E76" s="124"/>
      <c r="F76" s="125"/>
      <c r="G76" s="6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1.25" customHeight="1" x14ac:dyDescent="0.3">
      <c r="A77" s="1"/>
      <c r="B77" s="67"/>
      <c r="C77" s="68" t="s">
        <v>62</v>
      </c>
      <c r="D77" s="142" t="s">
        <v>132</v>
      </c>
      <c r="E77" s="124"/>
      <c r="F77" s="125"/>
      <c r="G77" s="6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0.5" customHeight="1" x14ac:dyDescent="0.25">
      <c r="A78" s="1"/>
      <c r="B78" s="67"/>
      <c r="C78" s="68" t="s">
        <v>62</v>
      </c>
      <c r="D78" s="83" t="s">
        <v>62</v>
      </c>
      <c r="E78" s="124"/>
      <c r="F78" s="125" t="s">
        <v>62</v>
      </c>
      <c r="G78" s="68" t="s">
        <v>62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0.5" customHeight="1" x14ac:dyDescent="0.25">
      <c r="A79" s="110">
        <v>44</v>
      </c>
      <c r="B79" s="72">
        <v>1</v>
      </c>
      <c r="C79" s="73">
        <v>756</v>
      </c>
      <c r="D79" s="73" t="s">
        <v>260</v>
      </c>
      <c r="E79" s="143">
        <v>430195</v>
      </c>
      <c r="F79" s="144" t="s">
        <v>261</v>
      </c>
      <c r="G79" s="73" t="s">
        <v>21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0.5" customHeight="1" x14ac:dyDescent="0.25">
      <c r="A80" s="110">
        <v>45</v>
      </c>
      <c r="B80" s="72">
        <v>2</v>
      </c>
      <c r="C80" s="73">
        <v>538</v>
      </c>
      <c r="D80" s="73" t="s">
        <v>262</v>
      </c>
      <c r="E80" s="143">
        <v>428678</v>
      </c>
      <c r="F80" s="144" t="s">
        <v>263</v>
      </c>
      <c r="G80" s="73" t="s">
        <v>21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0.5" customHeight="1" x14ac:dyDescent="0.25">
      <c r="A81" s="110">
        <v>46</v>
      </c>
      <c r="B81" s="72">
        <v>3</v>
      </c>
      <c r="C81" s="73">
        <v>413</v>
      </c>
      <c r="D81" s="73" t="s">
        <v>264</v>
      </c>
      <c r="E81" s="143">
        <v>424321</v>
      </c>
      <c r="F81" s="144" t="s">
        <v>265</v>
      </c>
      <c r="G81" s="73" t="s">
        <v>18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0.5" customHeight="1" x14ac:dyDescent="0.25">
      <c r="A82" s="110">
        <v>47</v>
      </c>
      <c r="B82" s="72">
        <v>4</v>
      </c>
      <c r="C82" s="73">
        <v>435</v>
      </c>
      <c r="D82" s="73" t="s">
        <v>266</v>
      </c>
      <c r="E82" s="143">
        <v>432242</v>
      </c>
      <c r="F82" s="144" t="s">
        <v>267</v>
      </c>
      <c r="G82" s="73" t="s">
        <v>21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0.5" customHeight="1" x14ac:dyDescent="0.25">
      <c r="A83" s="110">
        <v>48</v>
      </c>
      <c r="B83" s="72">
        <v>5</v>
      </c>
      <c r="C83" s="73">
        <v>529</v>
      </c>
      <c r="D83" s="73" t="s">
        <v>268</v>
      </c>
      <c r="E83" s="143">
        <v>428100</v>
      </c>
      <c r="F83" s="144" t="s">
        <v>269</v>
      </c>
      <c r="G83" s="73" t="s">
        <v>18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0.5" customHeight="1" x14ac:dyDescent="0.25">
      <c r="A84" s="110">
        <v>49</v>
      </c>
      <c r="B84" s="72">
        <v>6</v>
      </c>
      <c r="C84" s="73">
        <v>710</v>
      </c>
      <c r="D84" s="73" t="s">
        <v>270</v>
      </c>
      <c r="E84" s="143">
        <v>427102</v>
      </c>
      <c r="F84" s="144" t="s">
        <v>271</v>
      </c>
      <c r="G84" s="73" t="s">
        <v>21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0.5" customHeight="1" x14ac:dyDescent="0.25">
      <c r="A85" s="110">
        <v>50</v>
      </c>
      <c r="B85" s="72">
        <v>7</v>
      </c>
      <c r="C85" s="73" t="s">
        <v>112</v>
      </c>
      <c r="D85" s="73" t="s">
        <v>272</v>
      </c>
      <c r="E85" s="143">
        <v>430870</v>
      </c>
      <c r="F85" s="144" t="s">
        <v>273</v>
      </c>
      <c r="G85" s="73" t="s">
        <v>18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0.5" customHeight="1" x14ac:dyDescent="0.25">
      <c r="A86" s="110">
        <v>51</v>
      </c>
      <c r="B86" s="72">
        <v>8</v>
      </c>
      <c r="C86" s="73" t="s">
        <v>112</v>
      </c>
      <c r="D86" s="73" t="s">
        <v>274</v>
      </c>
      <c r="E86" s="143">
        <v>427632</v>
      </c>
      <c r="F86" s="144" t="s">
        <v>275</v>
      </c>
      <c r="G86" s="73" t="s">
        <v>18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0.5" customHeight="1" x14ac:dyDescent="0.25">
      <c r="A87" s="110">
        <v>52</v>
      </c>
      <c r="B87" s="72">
        <v>9</v>
      </c>
      <c r="C87" s="73">
        <v>403</v>
      </c>
      <c r="D87" s="73" t="s">
        <v>276</v>
      </c>
      <c r="E87" s="143">
        <v>427036</v>
      </c>
      <c r="F87" s="144" t="s">
        <v>277</v>
      </c>
      <c r="G87" s="73" t="s">
        <v>21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0.5" customHeight="1" x14ac:dyDescent="0.25">
      <c r="A88" s="110">
        <v>53</v>
      </c>
      <c r="B88" s="72">
        <v>10</v>
      </c>
      <c r="C88" s="73">
        <v>266</v>
      </c>
      <c r="D88" s="73" t="s">
        <v>278</v>
      </c>
      <c r="E88" s="143">
        <v>428791</v>
      </c>
      <c r="F88" s="144" t="s">
        <v>279</v>
      </c>
      <c r="G88" s="73" t="s">
        <v>21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0.5" customHeight="1" x14ac:dyDescent="0.25">
      <c r="A89" s="110"/>
      <c r="B89" s="72"/>
      <c r="C89" s="73"/>
      <c r="D89" s="73"/>
      <c r="E89" s="143"/>
      <c r="F89" s="144"/>
      <c r="G89" s="7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0.5" customHeight="1" x14ac:dyDescent="0.25">
      <c r="A90" s="110"/>
      <c r="B90" s="72"/>
      <c r="C90" s="73"/>
      <c r="D90" s="73"/>
      <c r="E90" s="143"/>
      <c r="F90" s="144"/>
      <c r="G90" s="7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0.5" customHeight="1" x14ac:dyDescent="0.25">
      <c r="A91" s="110"/>
      <c r="B91" s="72"/>
      <c r="C91" s="73"/>
      <c r="D91" s="73"/>
      <c r="E91" s="143"/>
      <c r="F91" s="144"/>
      <c r="G91" s="7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0.5" customHeight="1" x14ac:dyDescent="0.25">
      <c r="A92" s="145"/>
      <c r="B92" s="146"/>
      <c r="C92" s="147"/>
      <c r="D92" s="147"/>
      <c r="E92" s="148"/>
      <c r="F92" s="149"/>
      <c r="G92" s="14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1.25" customHeight="1" x14ac:dyDescent="0.25">
      <c r="A93" s="1"/>
      <c r="B93" s="150"/>
      <c r="C93" s="82"/>
      <c r="D93" s="83"/>
      <c r="E93" s="151"/>
      <c r="F93" s="152"/>
      <c r="G93" s="8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1.25" customHeight="1" x14ac:dyDescent="0.25">
      <c r="A94" s="1"/>
      <c r="B94" s="150"/>
      <c r="C94" s="82"/>
      <c r="D94" s="83"/>
      <c r="E94" s="151"/>
      <c r="F94" s="152"/>
      <c r="G94" s="8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1.25" customHeight="1" x14ac:dyDescent="0.25">
      <c r="A95" s="1"/>
      <c r="B95" s="150"/>
      <c r="C95" s="82"/>
      <c r="D95" s="83"/>
      <c r="E95" s="151"/>
      <c r="F95" s="152"/>
      <c r="G95" s="8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1.25" customHeight="1" x14ac:dyDescent="0.25">
      <c r="A96" s="1"/>
      <c r="B96" s="150"/>
      <c r="C96" s="82"/>
      <c r="D96" s="83"/>
      <c r="E96" s="151"/>
      <c r="F96" s="152"/>
      <c r="G96" s="8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1.25" customHeight="1" x14ac:dyDescent="0.25">
      <c r="A97" s="1"/>
      <c r="B97" s="150"/>
      <c r="C97" s="82"/>
      <c r="D97" s="83"/>
      <c r="E97" s="151"/>
      <c r="F97" s="152"/>
      <c r="G97" s="8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1.25" customHeight="1" x14ac:dyDescent="0.25">
      <c r="A98" s="1"/>
      <c r="B98" s="150"/>
      <c r="C98" s="82"/>
      <c r="D98" s="83"/>
      <c r="E98" s="151"/>
      <c r="F98" s="152"/>
      <c r="G98" s="8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1.25" customHeight="1" x14ac:dyDescent="0.25">
      <c r="A99" s="1"/>
      <c r="B99" s="150"/>
      <c r="C99" s="82"/>
      <c r="D99" s="83"/>
      <c r="E99" s="151"/>
      <c r="F99" s="152"/>
      <c r="G99" s="8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1.25" customHeight="1" x14ac:dyDescent="0.25">
      <c r="A100" s="1"/>
      <c r="B100" s="150"/>
      <c r="C100" s="82"/>
      <c r="D100" s="83"/>
      <c r="E100" s="151"/>
      <c r="F100" s="152"/>
      <c r="G100" s="8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1.25" customHeight="1" x14ac:dyDescent="0.25">
      <c r="A101" s="1"/>
      <c r="B101" s="150"/>
      <c r="C101" s="82"/>
      <c r="D101" s="83"/>
      <c r="E101" s="151"/>
      <c r="F101" s="152"/>
      <c r="G101" s="8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1.25" customHeight="1" x14ac:dyDescent="0.25">
      <c r="A102" s="1"/>
      <c r="B102" s="150"/>
      <c r="C102" s="82"/>
      <c r="D102" s="83"/>
      <c r="E102" s="151"/>
      <c r="F102" s="152"/>
      <c r="G102" s="8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1.25" customHeight="1" x14ac:dyDescent="0.25">
      <c r="A103" s="1"/>
      <c r="B103" s="150"/>
      <c r="C103" s="82"/>
      <c r="D103" s="83"/>
      <c r="E103" s="151"/>
      <c r="F103" s="152"/>
      <c r="G103" s="8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1.25" customHeight="1" x14ac:dyDescent="0.25">
      <c r="A104" s="1"/>
      <c r="B104" s="150"/>
      <c r="C104" s="82"/>
      <c r="D104" s="83"/>
      <c r="E104" s="151"/>
      <c r="F104" s="152"/>
      <c r="G104" s="8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1.25" customHeight="1" x14ac:dyDescent="0.25">
      <c r="A105" s="1"/>
      <c r="B105" s="150"/>
      <c r="C105" s="82"/>
      <c r="D105" s="83"/>
      <c r="E105" s="151"/>
      <c r="F105" s="152"/>
      <c r="G105" s="8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1.25" customHeight="1" x14ac:dyDescent="0.25">
      <c r="A106" s="1"/>
      <c r="B106" s="150"/>
      <c r="C106" s="82"/>
      <c r="D106" s="83"/>
      <c r="E106" s="151"/>
      <c r="F106" s="152"/>
      <c r="G106" s="8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1.25" customHeight="1" x14ac:dyDescent="0.25">
      <c r="A107" s="1"/>
      <c r="B107" s="150"/>
      <c r="C107" s="82"/>
      <c r="D107" s="83"/>
      <c r="E107" s="151"/>
      <c r="F107" s="152"/>
      <c r="G107" s="8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1.25" customHeight="1" x14ac:dyDescent="0.25">
      <c r="A108" s="1"/>
      <c r="B108" s="150"/>
      <c r="C108" s="82"/>
      <c r="D108" s="83"/>
      <c r="E108" s="151"/>
      <c r="F108" s="152"/>
      <c r="G108" s="8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1.25" customHeight="1" x14ac:dyDescent="0.25">
      <c r="A109" s="1"/>
      <c r="B109" s="150"/>
      <c r="C109" s="82"/>
      <c r="D109" s="83"/>
      <c r="E109" s="151"/>
      <c r="F109" s="152"/>
      <c r="G109" s="8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1.25" customHeight="1" x14ac:dyDescent="0.25">
      <c r="A110" s="1"/>
      <c r="B110" s="150"/>
      <c r="C110" s="82"/>
      <c r="D110" s="83"/>
      <c r="E110" s="151"/>
      <c r="F110" s="152"/>
      <c r="G110" s="8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1.25" customHeight="1" x14ac:dyDescent="0.25">
      <c r="A111" s="1"/>
      <c r="B111" s="150"/>
      <c r="C111" s="82"/>
      <c r="D111" s="83"/>
      <c r="E111" s="151"/>
      <c r="F111" s="152"/>
      <c r="G111" s="8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1.25" customHeight="1" x14ac:dyDescent="0.25">
      <c r="A112" s="1"/>
      <c r="B112" s="150"/>
      <c r="C112" s="82"/>
      <c r="D112" s="83"/>
      <c r="E112" s="151"/>
      <c r="F112" s="152"/>
      <c r="G112" s="8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1.25" customHeight="1" x14ac:dyDescent="0.25">
      <c r="A113" s="1"/>
      <c r="B113" s="150"/>
      <c r="C113" s="82"/>
      <c r="D113" s="83"/>
      <c r="E113" s="151"/>
      <c r="F113" s="152"/>
      <c r="G113" s="8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1.25" customHeight="1" x14ac:dyDescent="0.25">
      <c r="A114" s="1"/>
      <c r="B114" s="150"/>
      <c r="C114" s="82"/>
      <c r="D114" s="83"/>
      <c r="E114" s="151"/>
      <c r="F114" s="152"/>
      <c r="G114" s="8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1.25" customHeight="1" x14ac:dyDescent="0.25">
      <c r="A115" s="1"/>
      <c r="B115" s="150"/>
      <c r="C115" s="82"/>
      <c r="D115" s="83"/>
      <c r="E115" s="151"/>
      <c r="F115" s="152"/>
      <c r="G115" s="8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1.25" customHeight="1" x14ac:dyDescent="0.25">
      <c r="A116" s="1"/>
      <c r="B116" s="150"/>
      <c r="C116" s="82"/>
      <c r="D116" s="83"/>
      <c r="E116" s="151"/>
      <c r="F116" s="152"/>
      <c r="G116" s="8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1.25" customHeight="1" x14ac:dyDescent="0.25">
      <c r="A117" s="1"/>
      <c r="B117" s="150"/>
      <c r="C117" s="82"/>
      <c r="D117" s="83"/>
      <c r="E117" s="151"/>
      <c r="F117" s="152"/>
      <c r="G117" s="8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1.25" customHeight="1" x14ac:dyDescent="0.25">
      <c r="A118" s="1"/>
      <c r="B118" s="150"/>
      <c r="C118" s="82"/>
      <c r="D118" s="83"/>
      <c r="E118" s="151"/>
      <c r="F118" s="152"/>
      <c r="G118" s="8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1.25" customHeight="1" x14ac:dyDescent="0.25">
      <c r="A119" s="1"/>
      <c r="B119" s="150"/>
      <c r="C119" s="82"/>
      <c r="D119" s="83"/>
      <c r="E119" s="151"/>
      <c r="F119" s="152"/>
      <c r="G119" s="8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1.25" customHeight="1" x14ac:dyDescent="0.25">
      <c r="A120" s="1"/>
      <c r="B120" s="150"/>
      <c r="C120" s="82"/>
      <c r="D120" s="83"/>
      <c r="E120" s="151"/>
      <c r="F120" s="152"/>
      <c r="G120" s="8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1.25" customHeight="1" x14ac:dyDescent="0.25">
      <c r="A121" s="1"/>
      <c r="B121" s="150"/>
      <c r="C121" s="82"/>
      <c r="D121" s="83"/>
      <c r="E121" s="151"/>
      <c r="F121" s="152"/>
      <c r="G121" s="8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1.25" customHeight="1" x14ac:dyDescent="0.25">
      <c r="A122" s="1"/>
      <c r="B122" s="150"/>
      <c r="C122" s="82"/>
      <c r="D122" s="83"/>
      <c r="E122" s="151"/>
      <c r="F122" s="152"/>
      <c r="G122" s="8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1.25" customHeight="1" x14ac:dyDescent="0.25">
      <c r="A123" s="1"/>
      <c r="B123" s="150"/>
      <c r="C123" s="82"/>
      <c r="D123" s="83"/>
      <c r="E123" s="151"/>
      <c r="F123" s="152"/>
      <c r="G123" s="8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1.25" customHeight="1" x14ac:dyDescent="0.25">
      <c r="A124" s="1"/>
      <c r="B124" s="150"/>
      <c r="C124" s="82"/>
      <c r="D124" s="83"/>
      <c r="E124" s="151"/>
      <c r="F124" s="152"/>
      <c r="G124" s="8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1.25" customHeight="1" x14ac:dyDescent="0.25">
      <c r="A125" s="1"/>
      <c r="B125" s="150"/>
      <c r="C125" s="82"/>
      <c r="D125" s="83"/>
      <c r="E125" s="151"/>
      <c r="F125" s="152"/>
      <c r="G125" s="8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1.25" customHeight="1" x14ac:dyDescent="0.25">
      <c r="A126" s="1"/>
      <c r="B126" s="150"/>
      <c r="C126" s="82"/>
      <c r="D126" s="83"/>
      <c r="E126" s="151"/>
      <c r="F126" s="152"/>
      <c r="G126" s="8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1.25" customHeight="1" x14ac:dyDescent="0.25">
      <c r="A127" s="1"/>
      <c r="B127" s="150"/>
      <c r="C127" s="82"/>
      <c r="D127" s="83"/>
      <c r="E127" s="151"/>
      <c r="F127" s="152"/>
      <c r="G127" s="8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1.25" customHeight="1" x14ac:dyDescent="0.25">
      <c r="A128" s="1"/>
      <c r="B128" s="150"/>
      <c r="C128" s="82"/>
      <c r="D128" s="83"/>
      <c r="E128" s="151"/>
      <c r="F128" s="152"/>
      <c r="G128" s="8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1.25" customHeight="1" x14ac:dyDescent="0.25">
      <c r="A129" s="1"/>
      <c r="B129" s="150"/>
      <c r="C129" s="82"/>
      <c r="D129" s="83"/>
      <c r="E129" s="151"/>
      <c r="F129" s="152"/>
      <c r="G129" s="8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1.25" customHeight="1" x14ac:dyDescent="0.25">
      <c r="A130" s="1"/>
      <c r="B130" s="150"/>
      <c r="C130" s="82"/>
      <c r="D130" s="83"/>
      <c r="E130" s="151"/>
      <c r="F130" s="152"/>
      <c r="G130" s="8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1.25" customHeight="1" x14ac:dyDescent="0.25">
      <c r="A131" s="1"/>
      <c r="B131" s="150"/>
      <c r="C131" s="82"/>
      <c r="D131" s="83"/>
      <c r="E131" s="151"/>
      <c r="F131" s="152"/>
      <c r="G131" s="8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1.25" customHeight="1" x14ac:dyDescent="0.25">
      <c r="A132" s="1"/>
      <c r="B132" s="150"/>
      <c r="C132" s="82"/>
      <c r="D132" s="83"/>
      <c r="E132" s="151"/>
      <c r="F132" s="152"/>
      <c r="G132" s="8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1.25" customHeight="1" x14ac:dyDescent="0.25">
      <c r="A133" s="1"/>
      <c r="B133" s="150"/>
      <c r="C133" s="82"/>
      <c r="D133" s="83"/>
      <c r="E133" s="151"/>
      <c r="F133" s="152"/>
      <c r="G133" s="8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1.25" customHeight="1" x14ac:dyDescent="0.25">
      <c r="A134" s="1"/>
      <c r="B134" s="150"/>
      <c r="C134" s="82"/>
      <c r="D134" s="83"/>
      <c r="E134" s="151"/>
      <c r="F134" s="152"/>
      <c r="G134" s="8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1.25" customHeight="1" x14ac:dyDescent="0.25">
      <c r="A135" s="1"/>
      <c r="B135" s="150"/>
      <c r="C135" s="82"/>
      <c r="D135" s="83"/>
      <c r="E135" s="151"/>
      <c r="F135" s="152"/>
      <c r="G135" s="8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1.25" customHeight="1" x14ac:dyDescent="0.25">
      <c r="A136" s="1"/>
      <c r="B136" s="150"/>
      <c r="C136" s="82"/>
      <c r="D136" s="83"/>
      <c r="E136" s="151"/>
      <c r="F136" s="152"/>
      <c r="G136" s="8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1.25" customHeight="1" x14ac:dyDescent="0.25">
      <c r="A137" s="1"/>
      <c r="B137" s="150"/>
      <c r="C137" s="82"/>
      <c r="D137" s="83"/>
      <c r="E137" s="151"/>
      <c r="F137" s="152"/>
      <c r="G137" s="8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1.25" customHeight="1" x14ac:dyDescent="0.25">
      <c r="A138" s="1"/>
      <c r="B138" s="150"/>
      <c r="C138" s="82"/>
      <c r="D138" s="83"/>
      <c r="E138" s="151"/>
      <c r="F138" s="152"/>
      <c r="G138" s="8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1.25" customHeight="1" x14ac:dyDescent="0.25">
      <c r="A139" s="1"/>
      <c r="B139" s="150"/>
      <c r="C139" s="82"/>
      <c r="D139" s="83"/>
      <c r="E139" s="151"/>
      <c r="F139" s="152"/>
      <c r="G139" s="8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1.25" customHeight="1" x14ac:dyDescent="0.25">
      <c r="A140" s="1"/>
      <c r="B140" s="150"/>
      <c r="C140" s="82"/>
      <c r="D140" s="83"/>
      <c r="E140" s="151"/>
      <c r="F140" s="152"/>
      <c r="G140" s="8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1.25" customHeight="1" x14ac:dyDescent="0.25">
      <c r="A141" s="1"/>
      <c r="B141" s="150"/>
      <c r="C141" s="82"/>
      <c r="D141" s="83"/>
      <c r="E141" s="151"/>
      <c r="F141" s="152"/>
      <c r="G141" s="8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1.25" customHeight="1" x14ac:dyDescent="0.25">
      <c r="A142" s="1"/>
      <c r="B142" s="150"/>
      <c r="C142" s="82"/>
      <c r="D142" s="83"/>
      <c r="E142" s="151"/>
      <c r="F142" s="152"/>
      <c r="G142" s="8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1.25" customHeight="1" x14ac:dyDescent="0.25">
      <c r="A143" s="1"/>
      <c r="B143" s="150"/>
      <c r="C143" s="82"/>
      <c r="D143" s="83"/>
      <c r="E143" s="151"/>
      <c r="F143" s="152"/>
      <c r="G143" s="8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1.25" customHeight="1" x14ac:dyDescent="0.25">
      <c r="A144" s="1"/>
      <c r="B144" s="150"/>
      <c r="C144" s="82"/>
      <c r="D144" s="83"/>
      <c r="E144" s="151"/>
      <c r="F144" s="152"/>
      <c r="G144" s="8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1.25" customHeight="1" x14ac:dyDescent="0.25">
      <c r="A145" s="1"/>
      <c r="B145" s="150"/>
      <c r="C145" s="82"/>
      <c r="D145" s="83"/>
      <c r="E145" s="151"/>
      <c r="F145" s="152"/>
      <c r="G145" s="8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1.25" customHeight="1" x14ac:dyDescent="0.25">
      <c r="A146" s="1"/>
      <c r="B146" s="150"/>
      <c r="C146" s="82"/>
      <c r="D146" s="83"/>
      <c r="E146" s="151"/>
      <c r="F146" s="152"/>
      <c r="G146" s="8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1.25" customHeight="1" x14ac:dyDescent="0.25">
      <c r="A147" s="1"/>
      <c r="B147" s="150"/>
      <c r="C147" s="82"/>
      <c r="D147" s="83"/>
      <c r="E147" s="151"/>
      <c r="F147" s="152"/>
      <c r="G147" s="8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1.25" customHeight="1" x14ac:dyDescent="0.25">
      <c r="A148" s="1"/>
      <c r="B148" s="150"/>
      <c r="C148" s="82"/>
      <c r="D148" s="83"/>
      <c r="E148" s="151"/>
      <c r="F148" s="152"/>
      <c r="G148" s="8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1.25" customHeight="1" x14ac:dyDescent="0.25">
      <c r="A149" s="1"/>
      <c r="B149" s="150"/>
      <c r="C149" s="82"/>
      <c r="D149" s="83"/>
      <c r="E149" s="151"/>
      <c r="F149" s="152"/>
      <c r="G149" s="8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</sheetData>
  <autoFilter ref="A55:R55">
    <sortState ref="A55:U55">
      <sortCondition ref="B55"/>
    </sortState>
  </autoFilter>
  <mergeCells count="8">
    <mergeCell ref="D46:G46"/>
    <mergeCell ref="E47:F47"/>
    <mergeCell ref="D50:G50"/>
    <mergeCell ref="B1:G1"/>
    <mergeCell ref="D7:G7"/>
    <mergeCell ref="B2:G3"/>
    <mergeCell ref="D4:G4"/>
    <mergeCell ref="E6:F6"/>
  </mergeCells>
  <pageMargins left="0.19685039370078741" right="0.11811023622047245" top="0.19685039370078741" bottom="0.15748031496062992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Vinit Pundir</cp:lastModifiedBy>
  <cp:lastPrinted>2021-10-05T07:53:45Z</cp:lastPrinted>
  <dcterms:created xsi:type="dcterms:W3CDTF">2021-01-26T11:27:00Z</dcterms:created>
  <dcterms:modified xsi:type="dcterms:W3CDTF">2021-10-14T06:23:30Z</dcterms:modified>
</cp:coreProperties>
</file>